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8800" windowHeight="12135"/>
  </bookViews>
  <sheets>
    <sheet name="Стр.1" sheetId="1" r:id="rId1"/>
  </sheets>
  <definedNames>
    <definedName name="_xlnm._FilterDatabase" localSheetId="0" hidden="1">Стр.1!$A$23:$G$194</definedName>
    <definedName name="_xlnm.Print_Area" localSheetId="0">Стр.1!$A$1:$G$197</definedName>
  </definedNames>
  <calcPr calcId="125725" refMode="R1C1"/>
</workbook>
</file>

<file path=xl/calcChain.xml><?xml version="1.0" encoding="utf-8"?>
<calcChain xmlns="http://schemas.openxmlformats.org/spreadsheetml/2006/main">
  <c r="F193" i="1"/>
  <c r="G193"/>
  <c r="E193"/>
  <c r="G191"/>
  <c r="F191"/>
  <c r="E191"/>
  <c r="F6"/>
  <c r="F7"/>
  <c r="F8"/>
  <c r="F9"/>
  <c r="F10"/>
  <c r="F11"/>
  <c r="F12"/>
  <c r="F13"/>
  <c r="F14"/>
  <c r="F15"/>
  <c r="F16"/>
  <c r="F17"/>
  <c r="F18"/>
  <c r="F19"/>
  <c r="F20"/>
  <c r="F5"/>
  <c r="E21"/>
  <c r="F21" s="1"/>
  <c r="G7" l="1"/>
  <c r="G9"/>
  <c r="G11"/>
  <c r="G13"/>
  <c r="G15"/>
  <c r="G17"/>
  <c r="G19"/>
  <c r="G5"/>
  <c r="G20"/>
  <c r="G18"/>
  <c r="G16"/>
  <c r="G14"/>
  <c r="G12"/>
  <c r="G10"/>
  <c r="G8"/>
  <c r="G6"/>
  <c r="G21" l="1"/>
</calcChain>
</file>

<file path=xl/sharedStrings.xml><?xml version="1.0" encoding="utf-8"?>
<sst xmlns="http://schemas.openxmlformats.org/spreadsheetml/2006/main" count="560" uniqueCount="192">
  <si>
    <t>Наименование потребителя</t>
  </si>
  <si>
    <t>Точка входа в газораспределительную сеть</t>
  </si>
  <si>
    <t>Точка выхода изгазораспределительной сети</t>
  </si>
  <si>
    <t>Номер группы газопотребления</t>
  </si>
  <si>
    <t>Объемы газа в соответствии с поступившими заявками, млн.куб.м</t>
  </si>
  <si>
    <t>Свободная мощность газораспределительной сети, млн.куб.м.</t>
  </si>
  <si>
    <t>ГРС с-з "Борец"</t>
  </si>
  <si>
    <t>ГРС с-з "Комсомолец"</t>
  </si>
  <si>
    <t>ГРС "Сурск"</t>
  </si>
  <si>
    <t>ГРС "Никольск"</t>
  </si>
  <si>
    <t>Население</t>
  </si>
  <si>
    <t>ГРС "Алеево"(ГРС-107)</t>
  </si>
  <si>
    <t>ГРС "Анненково"(ГРС-98)</t>
  </si>
  <si>
    <t>ГРС "Верхозим"(ГРС-53)</t>
  </si>
  <si>
    <t>ГРС "Карновар"(ГРС-47)</t>
  </si>
  <si>
    <t>ГРС "Кузнецк"(ГРС-96)</t>
  </si>
  <si>
    <t>ГРС "Пионер"(ГРС-124)</t>
  </si>
  <si>
    <t>ГРС "Р-ц Камешкир"(ГРС-47)</t>
  </si>
  <si>
    <t>ГРС " с.Большая Гусиха"</t>
  </si>
  <si>
    <t>ГРС  "с.Калинино"</t>
  </si>
  <si>
    <t>ГРС "с.Синенькие"</t>
  </si>
  <si>
    <t>ГРС с-з "Даниловский"</t>
  </si>
  <si>
    <t>Итого население</t>
  </si>
  <si>
    <t>Промышленные и коммунально-бытовые потребители</t>
  </si>
  <si>
    <t>ГРС "Карновар" (ГРС-74)</t>
  </si>
  <si>
    <t>ГРС "Кузнецк" (ГРС-96)</t>
  </si>
  <si>
    <t>ООО Санаторий "Надежда"</t>
  </si>
  <si>
    <t>ГРС "Анненково" (ГРС-98) (Гигант)</t>
  </si>
  <si>
    <t>ГРС "Р-ц Камешкир" (ГРС-47)</t>
  </si>
  <si>
    <t>ООО "Благодатское"</t>
  </si>
  <si>
    <t>АО "Визит"</t>
  </si>
  <si>
    <t>ООО "Объединенные пензенские водочные заводы"</t>
  </si>
  <si>
    <t>ООО "Неверкинский Маслосырзавод"</t>
  </si>
  <si>
    <t>ЗАО "Кузнецкая ДПМК"</t>
  </si>
  <si>
    <t>ОАО "ДРСУ-5" (г.Кузнецк)</t>
  </si>
  <si>
    <t>ГРС "Пионер" (ГРС-124) (Ясная Поляна)</t>
  </si>
  <si>
    <t>ОАО "Агросервис"</t>
  </si>
  <si>
    <t>АО "ДЭП №84"</t>
  </si>
  <si>
    <t>ООО "Агат-Алко"</t>
  </si>
  <si>
    <t>ИП Рузайкина Елена Федоровна</t>
  </si>
  <si>
    <t>ООО "РемТрансСервис"</t>
  </si>
  <si>
    <t>ИП Фомин Владимир Вячеславович</t>
  </si>
  <si>
    <t>АО "Васильевская птицефабрика"</t>
  </si>
  <si>
    <t>ГРС "Верхозим" (ГРС-53)</t>
  </si>
  <si>
    <t>ИП Еналиев Камиль Зарифович</t>
  </si>
  <si>
    <t>ИП Корина Наталья Николаевна</t>
  </si>
  <si>
    <t>МКУП "Зеленый город"</t>
  </si>
  <si>
    <t>Якушов Павел Захарович</t>
  </si>
  <si>
    <t>ИП Зинюхина Лариса Владимировна</t>
  </si>
  <si>
    <t>ИП Шамсотдинов Марат Расимович</t>
  </si>
  <si>
    <t>ООО "Новые технологии"</t>
  </si>
  <si>
    <t>ООО "Экосервис"</t>
  </si>
  <si>
    <t>ООО "Кузнецкий хлебокомбинат"</t>
  </si>
  <si>
    <t>Алиев Расим Яруллович</t>
  </si>
  <si>
    <t>ООО "Союз"</t>
  </si>
  <si>
    <t>ООО "ТЕПЛОКОМ"</t>
  </si>
  <si>
    <t>ИП Абузяров Азат Фархатович</t>
  </si>
  <si>
    <t>ООО "СЮГАН"</t>
  </si>
  <si>
    <t>ООО "ТеплоСервис"</t>
  </si>
  <si>
    <t>Кириллова Любовь Николаевна</t>
  </si>
  <si>
    <t>ИП Евтеева Галина Викторовна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</si>
  <si>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 (ООО "НПО "НГМА")</t>
  </si>
  <si>
    <t>ИП Денисюк Владимир Иванович</t>
  </si>
  <si>
    <t>Магдеев Ришат Равильевич</t>
  </si>
  <si>
    <t>ООО "Лопатинский бекон"</t>
  </si>
  <si>
    <t>ООО "Органика-Кузнецк"</t>
  </si>
  <si>
    <t>ООО "Славянский хлеб"</t>
  </si>
  <si>
    <t>ИП Монина Марина Викторовна</t>
  </si>
  <si>
    <t>ООО "Биофабрика"</t>
  </si>
  <si>
    <t>ООО "Тисса"</t>
  </si>
  <si>
    <t>ИП Воротынова Алла Вячеславовна</t>
  </si>
  <si>
    <t>ИП Гусаров Сергей Юрьевич</t>
  </si>
  <si>
    <t>ООО "НАСТ"</t>
  </si>
  <si>
    <t>ООО "Кузнецкрегионгаз"</t>
  </si>
  <si>
    <t>ИП Александрова Алёна Александровна</t>
  </si>
  <si>
    <t>ИП Вилкова Лариса Юрьевна</t>
  </si>
  <si>
    <t>ИП Шувалов Федор Иванович</t>
  </si>
  <si>
    <t>ИП Тюрин Геннадий Александрович</t>
  </si>
  <si>
    <t>ИП Давыдов Ислям Ибрагимович</t>
  </si>
  <si>
    <t>ГБУЗ "Кузнецкая межрайонная больница"</t>
  </si>
  <si>
    <t>ФГБУ "Государственный заповедник "Приволжская лесостепь"</t>
  </si>
  <si>
    <t>МБУ КЦСОН</t>
  </si>
  <si>
    <t>ГБУЗ "Пензенский дом ребёнка"</t>
  </si>
  <si>
    <t>ИП Шувалов Дмитрий Александрович</t>
  </si>
  <si>
    <t>Мошков Дмитрий Константинович</t>
  </si>
  <si>
    <t>Бессонов Андрей Николаевич</t>
  </si>
  <si>
    <t>ИП Терентьев Константин Николаевич</t>
  </si>
  <si>
    <t>ПАО НК "РуссНефть"</t>
  </si>
  <si>
    <t xml:space="preserve">Вундиза Санджеза Исмазовна </t>
  </si>
  <si>
    <t>Федеральное казенное учреждение "Войсковая часть 45108"</t>
  </si>
  <si>
    <t>ООО "Сервисторг"</t>
  </si>
  <si>
    <t>ИП Липецкий Алексей Васильевич</t>
  </si>
  <si>
    <t>Главное управление МЧС России по Пензенской области</t>
  </si>
  <si>
    <t>ГРС "Чаадаевка"</t>
  </si>
  <si>
    <t>ООО "ЛОПАТИНСКИЙ ЗАВОД РАСТИТЕЛЬНЫХ МАСЕЛ"</t>
  </si>
  <si>
    <t>ИП Леднев Валерий Геннадьевич</t>
  </si>
  <si>
    <t>ООО "СТРОЙ УНИВЕРСАЛ-М"</t>
  </si>
  <si>
    <t>ООО "Охотничий двор"</t>
  </si>
  <si>
    <t>ООО "Сосновка"</t>
  </si>
  <si>
    <t>ИП Пырков Виталий Викторович</t>
  </si>
  <si>
    <t>Еникеев Ринат Хамзиевич</t>
  </si>
  <si>
    <t>ООО "Стройтранс"</t>
  </si>
  <si>
    <t>ИП Сафронова Галина Михайловна</t>
  </si>
  <si>
    <t>МАУ СШ "Рубин"</t>
  </si>
  <si>
    <t>МКП "Теплосеть"</t>
  </si>
  <si>
    <t>ИП Погодина Наталья Николаевна</t>
  </si>
  <si>
    <t>ООО "АГРО ЭКО"</t>
  </si>
  <si>
    <t xml:space="preserve">ГРС с-з "Даниловский»" </t>
  </si>
  <si>
    <t>ИП Гущина Галина Владимировна</t>
  </si>
  <si>
    <t>ООО "Стандарт"</t>
  </si>
  <si>
    <t>Объемы газа в соответствии с удовлетворенными заявками, млн.куб.м</t>
  </si>
  <si>
    <t>ИП Мязитова Зифа Джавдятовна</t>
  </si>
  <si>
    <t>Юсупова Венера Хамзиевна</t>
  </si>
  <si>
    <t>Старкина Валентина Васильевна</t>
  </si>
  <si>
    <t>Борисов Владимир Семенович</t>
  </si>
  <si>
    <t>ИП Шувалов Александр Анатольевич</t>
  </si>
  <si>
    <t>Ермакова Наталья Николаевна</t>
  </si>
  <si>
    <t>Калашникова Людмила Анатольевна</t>
  </si>
  <si>
    <t>ООО "Камешкиравтодорсервис"</t>
  </si>
  <si>
    <t>ООО "Энергия"</t>
  </si>
  <si>
    <t>ИП Примакина Татьяна Анатольевна</t>
  </si>
  <si>
    <t>ИП Юсупов Камиль Айсеевич</t>
  </si>
  <si>
    <t>ИП Еникеев Марс Хайруллович</t>
  </si>
  <si>
    <t>ИП Акчурин Рамиль Рашидович</t>
  </si>
  <si>
    <t>ИП Буянов Павел Геннадьевич</t>
  </si>
  <si>
    <t>ГРС "с. Калинино"</t>
  </si>
  <si>
    <t>ИП Кузьмичев Александр Александрович</t>
  </si>
  <si>
    <t>ООО "КОМСЕРВИС"</t>
  </si>
  <si>
    <t>АО "Русские просторы"</t>
  </si>
  <si>
    <t>ИП Липецкий Андрей Анатольевич</t>
  </si>
  <si>
    <t>ГРС "п.Пионер"(ГРС-124)</t>
  </si>
  <si>
    <t>ГРС "п.Верхозим"(ГРС-53)</t>
  </si>
  <si>
    <t>ГРС "г.Кузнецк"(ГРС-96)</t>
  </si>
  <si>
    <t>ГРС "с.Анненково"(ГРС-98)</t>
  </si>
  <si>
    <t>ГРС "с.Алеево"(ГРС-107)</t>
  </si>
  <si>
    <t>ИП Меньшов Сергей Иванович</t>
  </si>
  <si>
    <t>ИП Алавердян Юрик Жорикович</t>
  </si>
  <si>
    <t>Шукшин Искандер Якубович</t>
  </si>
  <si>
    <t>ИП Меньшов Юрий Иванович</t>
  </si>
  <si>
    <t>ООО "Ренессанс"</t>
  </si>
  <si>
    <t>ООО "Мир Агро"</t>
  </si>
  <si>
    <t>Логова Екатерина Сергеевна</t>
  </si>
  <si>
    <t>ИП Королев Дмитрий Генадьевич</t>
  </si>
  <si>
    <t>КФХ глава Жемчугов Александр Юрьевич</t>
  </si>
  <si>
    <t>ИП Колпакова София Васильевна</t>
  </si>
  <si>
    <t>ИП глава КФХ Тимергазина Индира Халиловна</t>
  </si>
  <si>
    <t>ИП Алымчева Альбина Викторовна</t>
  </si>
  <si>
    <t>ООО "Каравай Плюс"</t>
  </si>
  <si>
    <t>ООО специализированный застройщик "Стройзаказ"</t>
  </si>
  <si>
    <t>ФБУЗ "Центр гигиены и эпидемиологии в Пензенской области" (ф-л в г.Кузнецке, Кузнецком,Сосновоборском,Неверкинском,Камешкирском,Лопатинском,Городищенском,Никольском р-нах)</t>
  </si>
  <si>
    <r>
      <rPr>
        <b/>
        <i/>
        <sz val="12"/>
        <color theme="1"/>
        <rFont val="Calibri"/>
        <family val="2"/>
        <charset val="204"/>
        <scheme val="minor"/>
      </rPr>
      <t xml:space="preserve">ИНФОРМАЦИЯ 
</t>
    </r>
    <r>
      <rPr>
        <b/>
        <i/>
        <sz val="11"/>
        <color theme="1"/>
        <rFont val="Calibri"/>
        <family val="2"/>
        <charset val="204"/>
        <scheme val="minor"/>
      </rPr>
      <t>о наличии(отсутствии) технической возможности доступа к регулируемым услугам по транспортировке 
газа по газораспределительным сетям 
АО "Кузнецкмежрайгаз" 
за июнь  2021г</t>
    </r>
  </si>
  <si>
    <t>ИП Ястребов Михаил Валерьевич</t>
  </si>
  <si>
    <t>ИП Орехов Сергей Александрович</t>
  </si>
  <si>
    <t>Мурнаев Игорь Николаевич</t>
  </si>
  <si>
    <t>ИП Сокольников Роман Николаевич</t>
  </si>
  <si>
    <t>Аипов Али Абдуллович</t>
  </si>
  <si>
    <t>ИП Мавлютов Ринат Адаршеевич</t>
  </si>
  <si>
    <t>ООО "Корноил"</t>
  </si>
  <si>
    <t>Коробкина Татьяна Викторовна</t>
  </si>
  <si>
    <t>ИП Загреков Александр Викторович</t>
  </si>
  <si>
    <t>ООО "Кузнецкий комбинат хлебопродуктов"</t>
  </si>
  <si>
    <t>ИП Акчурин Ренат Харисович</t>
  </si>
  <si>
    <t>Быстрова Галина Михайловна</t>
  </si>
  <si>
    <t>Леванов Сергей Петрович</t>
  </si>
  <si>
    <t>Луценко Александр Васильевич</t>
  </si>
  <si>
    <t>ИП Григорьев Евгений Жоржевич</t>
  </si>
  <si>
    <t>ИП Лаптева Валентина Васильевна</t>
  </si>
  <si>
    <t>ИП Ерлыгаев Виталий Николаевич</t>
  </si>
  <si>
    <t>Катков Дмитрий Александрович</t>
  </si>
  <si>
    <t>Шабакаева Гуллия Мустаиновна</t>
  </si>
  <si>
    <t>ИП Тюгаев Андрей Сергеевич</t>
  </si>
  <si>
    <t>Аббясов Ильяс Хантимерович</t>
  </si>
  <si>
    <t>Барабанова Елена Вячеславовна</t>
  </si>
  <si>
    <t>Сафронов Владимир Викторович</t>
  </si>
  <si>
    <t>Гусев Иван Федорович</t>
  </si>
  <si>
    <t>Салимов Рамиль Наилевич</t>
  </si>
  <si>
    <t>ИП Голомышкина Светлана Федоровна</t>
  </si>
  <si>
    <t>ГКУ ПО "Кададинское лесничество"</t>
  </si>
  <si>
    <t>ФГБУ "Россельхозцентр"</t>
  </si>
  <si>
    <t>МБОУ средняя общеобразовательная школа №3 р.п.Сосновоборск</t>
  </si>
  <si>
    <t>МБОУ СОШ с.Вачелай</t>
  </si>
  <si>
    <t>МБДОУ детский сад "Солнышко" р.п.Сосновоборск</t>
  </si>
  <si>
    <t>МБУДО ДШИ Сосновоборского района</t>
  </si>
  <si>
    <t>ГБУЗ "Сосновоборская участковая больница"</t>
  </si>
  <si>
    <t>УПРАВЛЕНИЕ ФИНАНСОВ АДМИНИСТРАЦИИ СОСНОВОБОРСКОГО РАЙОНА</t>
  </si>
  <si>
    <t>МБУ "КЦСОН"</t>
  </si>
  <si>
    <t>ИП Кондратьева Тамара Петровна</t>
  </si>
  <si>
    <t>ГАУ ПО  "Редакция газеты "Трудовой путь"</t>
  </si>
  <si>
    <t>Администрация Деминского сельсовета Неверкинского района Пензенской области</t>
  </si>
  <si>
    <t>Итого промышленные и коммунально-бытовые потребители за июнь  2021г</t>
  </si>
  <si>
    <t>ВСЕГО транспортировка газа за июнь 2021г</t>
  </si>
  <si>
    <t>ИП Егоров Валерий  Николаевич</t>
  </si>
</sst>
</file>

<file path=xl/styles.xml><?xml version="1.0" encoding="utf-8"?>
<styleSheet xmlns="http://schemas.openxmlformats.org/spreadsheetml/2006/main">
  <numFmts count="1">
    <numFmt numFmtId="164" formatCode="0.000000"/>
  </numFmts>
  <fonts count="5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0" xfId="0" applyNumberFormat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164" fontId="2" fillId="2" borderId="1" xfId="0" applyNumberFormat="1" applyFon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2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164" fontId="2" fillId="0" borderId="1" xfId="0" applyNumberFormat="1" applyFont="1" applyBorder="1"/>
    <xf numFmtId="0" fontId="1" fillId="0" borderId="7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1" fillId="0" borderId="5" xfId="0" applyNumberFormat="1" applyFont="1" applyBorder="1" applyAlignment="1">
      <alignment wrapText="1"/>
    </xf>
    <xf numFmtId="164" fontId="1" fillId="0" borderId="9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8" xfId="0" applyNumberFormat="1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194"/>
  <sheetViews>
    <sheetView tabSelected="1" zoomScaleNormal="100" workbookViewId="0">
      <selection activeCell="G209" sqref="F209:G209"/>
    </sheetView>
  </sheetViews>
  <sheetFormatPr defaultRowHeight="15"/>
  <cols>
    <col min="1" max="1" width="25.28515625" customWidth="1"/>
    <col min="2" max="2" width="26.85546875" customWidth="1"/>
    <col min="3" max="3" width="38.5703125" customWidth="1"/>
    <col min="4" max="4" width="10.85546875" customWidth="1"/>
    <col min="5" max="5" width="15.7109375" style="4" customWidth="1"/>
    <col min="6" max="6" width="17.140625" customWidth="1"/>
    <col min="7" max="7" width="12.42578125" customWidth="1"/>
    <col min="8" max="9" width="9.28515625" bestFit="1" customWidth="1"/>
  </cols>
  <sheetData>
    <row r="1" spans="1:21" ht="104.25" customHeight="1">
      <c r="A1" s="39" t="s">
        <v>150</v>
      </c>
      <c r="B1" s="39"/>
      <c r="C1" s="39"/>
      <c r="D1" s="39"/>
      <c r="E1" s="39"/>
      <c r="F1" s="39"/>
      <c r="G1" s="39"/>
      <c r="H1">
        <v>6</v>
      </c>
      <c r="I1">
        <v>344</v>
      </c>
      <c r="J1">
        <v>165</v>
      </c>
      <c r="N1">
        <v>1206</v>
      </c>
      <c r="O1">
        <v>171</v>
      </c>
    </row>
    <row r="2" spans="1:21" ht="97.5" customHeight="1">
      <c r="A2" s="17" t="s">
        <v>1</v>
      </c>
      <c r="B2" s="17" t="s">
        <v>2</v>
      </c>
      <c r="C2" s="17" t="s">
        <v>0</v>
      </c>
      <c r="D2" s="16" t="s">
        <v>3</v>
      </c>
      <c r="E2" s="18" t="s">
        <v>4</v>
      </c>
      <c r="F2" s="19" t="s">
        <v>110</v>
      </c>
      <c r="G2" s="16" t="s">
        <v>5</v>
      </c>
    </row>
    <row r="3" spans="1:21">
      <c r="A3" s="1">
        <v>1</v>
      </c>
      <c r="B3" s="2">
        <v>2</v>
      </c>
      <c r="C3" s="2">
        <v>3</v>
      </c>
      <c r="D3" s="2">
        <v>4</v>
      </c>
      <c r="E3" s="3">
        <v>5</v>
      </c>
      <c r="F3" s="2">
        <v>6</v>
      </c>
      <c r="G3" s="2">
        <v>7</v>
      </c>
    </row>
    <row r="4" spans="1:21">
      <c r="A4" s="5"/>
      <c r="B4" s="6"/>
      <c r="C4" s="7" t="s">
        <v>10</v>
      </c>
      <c r="D4" s="6"/>
      <c r="E4" s="8"/>
      <c r="F4" s="6"/>
      <c r="G4" s="9"/>
    </row>
    <row r="5" spans="1:21">
      <c r="A5" s="10" t="s">
        <v>9</v>
      </c>
      <c r="B5" s="10" t="s">
        <v>9</v>
      </c>
      <c r="C5" s="11" t="s">
        <v>10</v>
      </c>
      <c r="D5" s="11">
        <v>8</v>
      </c>
      <c r="E5" s="12">
        <v>5.7248E-2</v>
      </c>
      <c r="F5" s="12">
        <f>E5</f>
        <v>5.7248E-2</v>
      </c>
      <c r="G5" s="12">
        <f>E5-F5</f>
        <v>0</v>
      </c>
    </row>
    <row r="6" spans="1:21">
      <c r="A6" s="10" t="s">
        <v>8</v>
      </c>
      <c r="B6" s="10" t="s">
        <v>8</v>
      </c>
      <c r="C6" s="11" t="s">
        <v>10</v>
      </c>
      <c r="D6" s="11">
        <v>8</v>
      </c>
      <c r="E6" s="12">
        <v>3.9569999999999996E-3</v>
      </c>
      <c r="F6" s="12">
        <f t="shared" ref="F6:F20" si="0">E6</f>
        <v>3.9569999999999996E-3</v>
      </c>
      <c r="G6" s="12">
        <f t="shared" ref="G6:G20" si="1">E6-F6</f>
        <v>0</v>
      </c>
    </row>
    <row r="7" spans="1:21">
      <c r="A7" s="10" t="s">
        <v>93</v>
      </c>
      <c r="B7" s="10" t="s">
        <v>93</v>
      </c>
      <c r="C7" s="11" t="s">
        <v>10</v>
      </c>
      <c r="D7" s="11">
        <v>8</v>
      </c>
      <c r="E7" s="12">
        <v>5.2058E-2</v>
      </c>
      <c r="F7" s="12">
        <f t="shared" si="0"/>
        <v>5.2058E-2</v>
      </c>
      <c r="G7" s="12">
        <f t="shared" si="1"/>
        <v>0</v>
      </c>
    </row>
    <row r="8" spans="1:21">
      <c r="A8" s="10" t="s">
        <v>11</v>
      </c>
      <c r="B8" s="10" t="s">
        <v>134</v>
      </c>
      <c r="C8" s="11" t="s">
        <v>10</v>
      </c>
      <c r="D8" s="11">
        <v>8</v>
      </c>
      <c r="E8" s="12">
        <v>8.0105999999999997E-2</v>
      </c>
      <c r="F8" s="12">
        <f t="shared" si="0"/>
        <v>8.0105999999999997E-2</v>
      </c>
      <c r="G8" s="12">
        <f t="shared" si="1"/>
        <v>0</v>
      </c>
    </row>
    <row r="9" spans="1:21" ht="19.5" customHeight="1">
      <c r="A9" s="10" t="s">
        <v>12</v>
      </c>
      <c r="B9" s="10" t="s">
        <v>133</v>
      </c>
      <c r="C9" s="11" t="s">
        <v>10</v>
      </c>
      <c r="D9" s="11">
        <v>8</v>
      </c>
      <c r="E9" s="12">
        <v>0.122306</v>
      </c>
      <c r="F9" s="12">
        <f t="shared" si="0"/>
        <v>0.122306</v>
      </c>
      <c r="G9" s="12">
        <f t="shared" si="1"/>
        <v>0</v>
      </c>
    </row>
    <row r="10" spans="1:21">
      <c r="A10" s="10" t="s">
        <v>13</v>
      </c>
      <c r="B10" s="10" t="s">
        <v>131</v>
      </c>
      <c r="C10" s="11" t="s">
        <v>10</v>
      </c>
      <c r="D10" s="11">
        <v>8</v>
      </c>
      <c r="E10" s="12">
        <v>8.9483999999999994E-2</v>
      </c>
      <c r="F10" s="12">
        <f t="shared" si="0"/>
        <v>8.9483999999999994E-2</v>
      </c>
      <c r="G10" s="12">
        <f t="shared" si="1"/>
        <v>0</v>
      </c>
    </row>
    <row r="11" spans="1:21">
      <c r="A11" s="10" t="s">
        <v>14</v>
      </c>
      <c r="B11" s="10" t="s">
        <v>14</v>
      </c>
      <c r="C11" s="11" t="s">
        <v>10</v>
      </c>
      <c r="D11" s="11">
        <v>8</v>
      </c>
      <c r="E11" s="12">
        <v>0.29293799999999998</v>
      </c>
      <c r="F11" s="12">
        <f t="shared" si="0"/>
        <v>0.29293799999999998</v>
      </c>
      <c r="G11" s="12">
        <f t="shared" si="1"/>
        <v>0</v>
      </c>
    </row>
    <row r="12" spans="1:21">
      <c r="A12" s="10" t="s">
        <v>15</v>
      </c>
      <c r="B12" s="10" t="s">
        <v>132</v>
      </c>
      <c r="C12" s="11" t="s">
        <v>10</v>
      </c>
      <c r="D12" s="11">
        <v>8</v>
      </c>
      <c r="E12" s="12">
        <v>1.7041809999999999</v>
      </c>
      <c r="F12" s="12">
        <f t="shared" si="0"/>
        <v>1.7041809999999999</v>
      </c>
      <c r="G12" s="12">
        <f t="shared" si="1"/>
        <v>0</v>
      </c>
    </row>
    <row r="13" spans="1:21">
      <c r="A13" s="10" t="s">
        <v>16</v>
      </c>
      <c r="B13" s="10" t="s">
        <v>130</v>
      </c>
      <c r="C13" s="11" t="s">
        <v>10</v>
      </c>
      <c r="D13" s="11">
        <v>8</v>
      </c>
      <c r="E13" s="12">
        <v>7.2588E-2</v>
      </c>
      <c r="F13" s="12">
        <f t="shared" si="0"/>
        <v>7.2588E-2</v>
      </c>
      <c r="G13" s="12">
        <f t="shared" si="1"/>
        <v>0</v>
      </c>
    </row>
    <row r="14" spans="1:21" ht="30">
      <c r="A14" s="10" t="s">
        <v>17</v>
      </c>
      <c r="B14" s="10" t="s">
        <v>17</v>
      </c>
      <c r="C14" s="11" t="s">
        <v>10</v>
      </c>
      <c r="D14" s="11">
        <v>8</v>
      </c>
      <c r="E14" s="12">
        <v>0.105571</v>
      </c>
      <c r="F14" s="12">
        <f t="shared" si="0"/>
        <v>0.105571</v>
      </c>
      <c r="G14" s="12">
        <f t="shared" si="1"/>
        <v>0</v>
      </c>
      <c r="U14">
        <v>4</v>
      </c>
    </row>
    <row r="15" spans="1:21">
      <c r="A15" s="10" t="s">
        <v>18</v>
      </c>
      <c r="B15" s="10" t="s">
        <v>18</v>
      </c>
      <c r="C15" s="11" t="s">
        <v>10</v>
      </c>
      <c r="D15" s="11">
        <v>8</v>
      </c>
      <c r="E15" s="12">
        <v>4.7190000000000001E-3</v>
      </c>
      <c r="F15" s="12">
        <f t="shared" si="0"/>
        <v>4.7190000000000001E-3</v>
      </c>
      <c r="G15" s="12">
        <f t="shared" si="1"/>
        <v>0</v>
      </c>
    </row>
    <row r="16" spans="1:21">
      <c r="A16" s="10" t="s">
        <v>19</v>
      </c>
      <c r="B16" s="10" t="s">
        <v>19</v>
      </c>
      <c r="C16" s="11" t="s">
        <v>10</v>
      </c>
      <c r="D16" s="11">
        <v>8</v>
      </c>
      <c r="E16" s="12">
        <v>5.7499999999999999E-3</v>
      </c>
      <c r="F16" s="12">
        <f t="shared" si="0"/>
        <v>5.7499999999999999E-3</v>
      </c>
      <c r="G16" s="12">
        <f t="shared" si="1"/>
        <v>0</v>
      </c>
    </row>
    <row r="17" spans="1:7">
      <c r="A17" s="10" t="s">
        <v>20</v>
      </c>
      <c r="B17" s="10" t="s">
        <v>20</v>
      </c>
      <c r="C17" s="11" t="s">
        <v>10</v>
      </c>
      <c r="D17" s="11">
        <v>8</v>
      </c>
      <c r="E17" s="12">
        <v>9.6900000000000003E-4</v>
      </c>
      <c r="F17" s="12">
        <f t="shared" si="0"/>
        <v>9.6900000000000003E-4</v>
      </c>
      <c r="G17" s="12">
        <f t="shared" si="1"/>
        <v>0</v>
      </c>
    </row>
    <row r="18" spans="1:7">
      <c r="A18" s="10" t="s">
        <v>6</v>
      </c>
      <c r="B18" s="10" t="s">
        <v>6</v>
      </c>
      <c r="C18" s="11" t="s">
        <v>10</v>
      </c>
      <c r="D18" s="11">
        <v>8</v>
      </c>
      <c r="E18" s="12">
        <v>6.1606000000000001E-2</v>
      </c>
      <c r="F18" s="12">
        <f t="shared" si="0"/>
        <v>6.1606000000000001E-2</v>
      </c>
      <c r="G18" s="12">
        <f t="shared" si="1"/>
        <v>0</v>
      </c>
    </row>
    <row r="19" spans="1:7">
      <c r="A19" s="10" t="s">
        <v>21</v>
      </c>
      <c r="B19" s="10" t="s">
        <v>21</v>
      </c>
      <c r="C19" s="11" t="s">
        <v>10</v>
      </c>
      <c r="D19" s="11">
        <v>8</v>
      </c>
      <c r="E19" s="12">
        <v>2.7018E-2</v>
      </c>
      <c r="F19" s="12">
        <f t="shared" si="0"/>
        <v>2.7018E-2</v>
      </c>
      <c r="G19" s="12">
        <f t="shared" si="1"/>
        <v>0</v>
      </c>
    </row>
    <row r="20" spans="1:7">
      <c r="A20" s="10" t="s">
        <v>7</v>
      </c>
      <c r="B20" s="10" t="s">
        <v>7</v>
      </c>
      <c r="C20" s="11" t="s">
        <v>10</v>
      </c>
      <c r="D20" s="11">
        <v>8</v>
      </c>
      <c r="E20" s="12">
        <v>2.1552000000000002E-2</v>
      </c>
      <c r="F20" s="12">
        <f t="shared" si="0"/>
        <v>2.1552000000000002E-2</v>
      </c>
      <c r="G20" s="12">
        <f t="shared" si="1"/>
        <v>0</v>
      </c>
    </row>
    <row r="21" spans="1:7">
      <c r="A21" s="11"/>
      <c r="B21" s="11"/>
      <c r="C21" s="13" t="s">
        <v>22</v>
      </c>
      <c r="D21" s="13"/>
      <c r="E21" s="14">
        <f>SUM(E5:E20)</f>
        <v>2.7020509999999995</v>
      </c>
      <c r="F21" s="14">
        <f t="shared" ref="F21" si="2">E21</f>
        <v>2.7020509999999995</v>
      </c>
      <c r="G21" s="14">
        <f>SUM(G5:G20)</f>
        <v>0</v>
      </c>
    </row>
    <row r="22" spans="1:7" ht="30">
      <c r="A22" s="20"/>
      <c r="B22" s="20"/>
      <c r="C22" s="15" t="s">
        <v>23</v>
      </c>
      <c r="D22" s="10"/>
      <c r="E22" s="21"/>
      <c r="F22" s="10"/>
      <c r="G22" s="10"/>
    </row>
    <row r="23" spans="1:7">
      <c r="A23" s="20"/>
      <c r="B23" s="20"/>
      <c r="C23" s="15"/>
      <c r="D23" s="10"/>
      <c r="E23" s="21"/>
      <c r="F23" s="10"/>
      <c r="G23" s="10"/>
    </row>
    <row r="24" spans="1:7">
      <c r="A24" s="22" t="s">
        <v>25</v>
      </c>
      <c r="B24" s="22" t="s">
        <v>25</v>
      </c>
      <c r="C24" s="22" t="s">
        <v>26</v>
      </c>
      <c r="D24" s="20">
        <v>5</v>
      </c>
      <c r="E24" s="25">
        <v>9.9900000000000006E-3</v>
      </c>
      <c r="F24" s="25">
        <v>7.3920000000000001E-3</v>
      </c>
      <c r="G24" s="25">
        <v>2.5980000000000005E-3</v>
      </c>
    </row>
    <row r="25" spans="1:7">
      <c r="A25" s="22" t="s">
        <v>25</v>
      </c>
      <c r="B25" s="22" t="s">
        <v>25</v>
      </c>
      <c r="C25" s="22" t="s">
        <v>29</v>
      </c>
      <c r="D25" s="20">
        <v>5</v>
      </c>
      <c r="E25" s="25">
        <v>1.44E-2</v>
      </c>
      <c r="F25" s="25">
        <v>8.6800000000000002E-3</v>
      </c>
      <c r="G25" s="25">
        <v>5.7199999999999994E-3</v>
      </c>
    </row>
    <row r="26" spans="1:7">
      <c r="A26" s="22" t="s">
        <v>25</v>
      </c>
      <c r="B26" s="22" t="s">
        <v>25</v>
      </c>
      <c r="C26" s="22" t="s">
        <v>29</v>
      </c>
      <c r="D26" s="20">
        <v>5</v>
      </c>
      <c r="E26" s="25">
        <v>5.9999999999999995E-4</v>
      </c>
      <c r="F26" s="25">
        <v>8.5599999999999999E-4</v>
      </c>
      <c r="G26" s="25">
        <v>-2.5600000000000004E-4</v>
      </c>
    </row>
    <row r="27" spans="1:7">
      <c r="A27" s="22" t="s">
        <v>25</v>
      </c>
      <c r="B27" s="22" t="s">
        <v>25</v>
      </c>
      <c r="C27" s="22" t="s">
        <v>30</v>
      </c>
      <c r="D27" s="20">
        <v>4</v>
      </c>
      <c r="E27" s="25">
        <v>0.15999000000000002</v>
      </c>
      <c r="F27" s="25">
        <v>0.13919399999999998</v>
      </c>
      <c r="G27" s="25">
        <v>2.0796000000000037E-2</v>
      </c>
    </row>
    <row r="28" spans="1:7" ht="30">
      <c r="A28" s="22" t="s">
        <v>25</v>
      </c>
      <c r="B28" s="22" t="s">
        <v>25</v>
      </c>
      <c r="C28" s="22" t="s">
        <v>31</v>
      </c>
      <c r="D28" s="20">
        <v>5</v>
      </c>
      <c r="E28" s="25">
        <v>0.03</v>
      </c>
      <c r="F28" s="25">
        <v>1.7608000000000002E-2</v>
      </c>
      <c r="G28" s="25">
        <v>1.2391999999999997E-2</v>
      </c>
    </row>
    <row r="29" spans="1:7">
      <c r="A29" s="22" t="s">
        <v>24</v>
      </c>
      <c r="B29" s="22" t="s">
        <v>24</v>
      </c>
      <c r="C29" s="22" t="s">
        <v>32</v>
      </c>
      <c r="D29" s="20">
        <v>5</v>
      </c>
      <c r="E29" s="25">
        <v>0.03</v>
      </c>
      <c r="F29" s="25">
        <v>1.8083999999999999E-2</v>
      </c>
      <c r="G29" s="25">
        <v>1.1916E-2</v>
      </c>
    </row>
    <row r="30" spans="1:7">
      <c r="A30" s="22" t="s">
        <v>25</v>
      </c>
      <c r="B30" s="22" t="s">
        <v>25</v>
      </c>
      <c r="C30" s="22" t="s">
        <v>33</v>
      </c>
      <c r="D30" s="20">
        <v>5</v>
      </c>
      <c r="E30" s="25">
        <v>1.848E-2</v>
      </c>
      <c r="F30" s="25">
        <v>4.6357000000000002E-2</v>
      </c>
      <c r="G30" s="25">
        <v>-2.7877000000000002E-2</v>
      </c>
    </row>
    <row r="31" spans="1:7" ht="30">
      <c r="A31" s="22" t="s">
        <v>28</v>
      </c>
      <c r="B31" s="22" t="s">
        <v>28</v>
      </c>
      <c r="C31" s="22" t="s">
        <v>118</v>
      </c>
      <c r="D31" s="20">
        <v>5</v>
      </c>
      <c r="E31" s="25">
        <v>1.7999999999999999E-2</v>
      </c>
      <c r="F31" s="25">
        <v>1.5731999999999999E-2</v>
      </c>
      <c r="G31" s="25">
        <v>2.2679999999999992E-3</v>
      </c>
    </row>
    <row r="32" spans="1:7">
      <c r="A32" s="22" t="s">
        <v>25</v>
      </c>
      <c r="B32" s="22" t="s">
        <v>25</v>
      </c>
      <c r="C32" s="22" t="s">
        <v>34</v>
      </c>
      <c r="D32" s="20">
        <v>5</v>
      </c>
      <c r="E32" s="25">
        <v>1.9980000000000001E-2</v>
      </c>
      <c r="F32" s="25">
        <v>2.6531999999999997E-2</v>
      </c>
      <c r="G32" s="25">
        <v>-6.5519999999999953E-3</v>
      </c>
    </row>
    <row r="33" spans="1:7">
      <c r="A33" s="22" t="s">
        <v>25</v>
      </c>
      <c r="B33" s="22" t="s">
        <v>25</v>
      </c>
      <c r="C33" s="22" t="s">
        <v>37</v>
      </c>
      <c r="D33" s="20">
        <v>5</v>
      </c>
      <c r="E33" s="25">
        <v>0.09</v>
      </c>
      <c r="F33" s="25">
        <v>4.8042000000000001E-2</v>
      </c>
      <c r="G33" s="25">
        <v>4.1957999999999995E-2</v>
      </c>
    </row>
    <row r="34" spans="1:7" ht="30">
      <c r="A34" s="22" t="s">
        <v>27</v>
      </c>
      <c r="B34" s="22" t="s">
        <v>27</v>
      </c>
      <c r="C34" s="22" t="s">
        <v>38</v>
      </c>
      <c r="D34" s="20">
        <v>4</v>
      </c>
      <c r="E34" s="25">
        <v>0.60309000000000001</v>
      </c>
      <c r="F34" s="25">
        <v>0.70263199999999992</v>
      </c>
      <c r="G34" s="25">
        <v>-9.9541999999999908E-2</v>
      </c>
    </row>
    <row r="35" spans="1:7" ht="30">
      <c r="A35" s="22" t="s">
        <v>25</v>
      </c>
      <c r="B35" s="22" t="s">
        <v>25</v>
      </c>
      <c r="C35" s="22" t="s">
        <v>148</v>
      </c>
      <c r="D35" s="20">
        <v>5</v>
      </c>
      <c r="E35" s="25">
        <v>0.03</v>
      </c>
      <c r="F35" s="25">
        <v>2.2466E-2</v>
      </c>
      <c r="G35" s="25">
        <v>7.533999999999999E-3</v>
      </c>
    </row>
    <row r="36" spans="1:7">
      <c r="A36" s="22" t="s">
        <v>25</v>
      </c>
      <c r="B36" s="22" t="s">
        <v>25</v>
      </c>
      <c r="C36" s="22" t="s">
        <v>151</v>
      </c>
      <c r="D36" s="20">
        <v>6</v>
      </c>
      <c r="E36" s="25">
        <v>0</v>
      </c>
      <c r="F36" s="25">
        <v>4.95E-4</v>
      </c>
      <c r="G36" s="25">
        <v>-4.95E-4</v>
      </c>
    </row>
    <row r="37" spans="1:7" ht="30">
      <c r="A37" s="22" t="s">
        <v>28</v>
      </c>
      <c r="B37" s="22" t="s">
        <v>28</v>
      </c>
      <c r="C37" s="22" t="s">
        <v>39</v>
      </c>
      <c r="D37" s="20">
        <v>6</v>
      </c>
      <c r="E37" s="25">
        <v>2.49E-3</v>
      </c>
      <c r="F37" s="25">
        <v>6.4800000000000003E-4</v>
      </c>
      <c r="G37" s="25">
        <v>1.8419999999999999E-3</v>
      </c>
    </row>
    <row r="38" spans="1:7" ht="30">
      <c r="A38" s="22" t="s">
        <v>28</v>
      </c>
      <c r="B38" s="22" t="s">
        <v>28</v>
      </c>
      <c r="C38" s="22" t="s">
        <v>39</v>
      </c>
      <c r="D38" s="20">
        <v>6</v>
      </c>
      <c r="E38" s="25">
        <v>1.4999999999999999E-4</v>
      </c>
      <c r="F38" s="25">
        <v>5.0000000000000002E-5</v>
      </c>
      <c r="G38" s="25">
        <v>9.9999999999999991E-5</v>
      </c>
    </row>
    <row r="39" spans="1:7">
      <c r="A39" s="22" t="s">
        <v>25</v>
      </c>
      <c r="B39" s="22" t="s">
        <v>25</v>
      </c>
      <c r="C39" s="22" t="s">
        <v>99</v>
      </c>
      <c r="D39" s="20">
        <v>6</v>
      </c>
      <c r="E39" s="25">
        <v>1.98E-3</v>
      </c>
      <c r="F39" s="25">
        <v>3.2200000000000002E-4</v>
      </c>
      <c r="G39" s="25">
        <v>1.658E-3</v>
      </c>
    </row>
    <row r="40" spans="1:7">
      <c r="A40" s="22" t="s">
        <v>25</v>
      </c>
      <c r="B40" s="22" t="s">
        <v>25</v>
      </c>
      <c r="C40" s="22" t="s">
        <v>135</v>
      </c>
      <c r="D40" s="20">
        <v>6</v>
      </c>
      <c r="E40" s="25">
        <v>0</v>
      </c>
      <c r="F40" s="25">
        <v>4.28E-4</v>
      </c>
      <c r="G40" s="25">
        <v>-4.28E-4</v>
      </c>
    </row>
    <row r="41" spans="1:7">
      <c r="A41" s="22" t="s">
        <v>25</v>
      </c>
      <c r="B41" s="22" t="s">
        <v>25</v>
      </c>
      <c r="C41" s="22" t="s">
        <v>136</v>
      </c>
      <c r="D41" s="20">
        <v>6</v>
      </c>
      <c r="E41" s="25">
        <v>9.8999999999999999E-4</v>
      </c>
      <c r="F41" s="25">
        <v>1.8029999999999999E-3</v>
      </c>
      <c r="G41" s="25">
        <v>-8.1299999999999992E-4</v>
      </c>
    </row>
    <row r="42" spans="1:7">
      <c r="A42" s="22" t="s">
        <v>25</v>
      </c>
      <c r="B42" s="22" t="s">
        <v>25</v>
      </c>
      <c r="C42" s="22" t="s">
        <v>105</v>
      </c>
      <c r="D42" s="20">
        <v>7</v>
      </c>
      <c r="E42" s="25">
        <v>2.0999999999999998E-4</v>
      </c>
      <c r="F42" s="25">
        <v>1.4999999999999999E-5</v>
      </c>
      <c r="G42" s="25">
        <v>1.9499999999999997E-4</v>
      </c>
    </row>
    <row r="43" spans="1:7">
      <c r="A43" s="22" t="s">
        <v>25</v>
      </c>
      <c r="B43" s="22" t="s">
        <v>25</v>
      </c>
      <c r="C43" s="22" t="s">
        <v>95</v>
      </c>
      <c r="D43" s="20">
        <v>6</v>
      </c>
      <c r="E43" s="25">
        <v>5.1000000000000004E-4</v>
      </c>
      <c r="F43" s="25">
        <v>1.75E-4</v>
      </c>
      <c r="G43" s="25">
        <v>3.3500000000000001E-4</v>
      </c>
    </row>
    <row r="44" spans="1:7">
      <c r="A44" s="22" t="s">
        <v>25</v>
      </c>
      <c r="B44" s="22" t="s">
        <v>25</v>
      </c>
      <c r="C44" s="22" t="s">
        <v>41</v>
      </c>
      <c r="D44" s="20">
        <v>6</v>
      </c>
      <c r="E44" s="25">
        <v>5.9999999999999995E-5</v>
      </c>
      <c r="F44" s="25">
        <v>1.7E-5</v>
      </c>
      <c r="G44" s="25">
        <v>4.2999999999999995E-5</v>
      </c>
    </row>
    <row r="45" spans="1:7" ht="30">
      <c r="A45" s="22" t="s">
        <v>35</v>
      </c>
      <c r="B45" s="22" t="s">
        <v>35</v>
      </c>
      <c r="C45" s="22" t="s">
        <v>42</v>
      </c>
      <c r="D45" s="20">
        <v>4</v>
      </c>
      <c r="E45" s="25">
        <v>0.18497999999999998</v>
      </c>
      <c r="F45" s="25">
        <v>7.1830000000000005E-2</v>
      </c>
      <c r="G45" s="25">
        <v>0.11314999999999997</v>
      </c>
    </row>
    <row r="46" spans="1:7">
      <c r="A46" s="22" t="s">
        <v>25</v>
      </c>
      <c r="B46" s="22" t="s">
        <v>25</v>
      </c>
      <c r="C46" s="22" t="s">
        <v>100</v>
      </c>
      <c r="D46" s="20">
        <v>6</v>
      </c>
      <c r="E46" s="25">
        <v>1.5E-3</v>
      </c>
      <c r="F46" s="25">
        <v>1.74E-4</v>
      </c>
      <c r="G46" s="25">
        <v>1.3259999999999999E-3</v>
      </c>
    </row>
    <row r="47" spans="1:7">
      <c r="A47" s="22" t="s">
        <v>25</v>
      </c>
      <c r="B47" s="22" t="s">
        <v>25</v>
      </c>
      <c r="C47" s="22" t="s">
        <v>100</v>
      </c>
      <c r="D47" s="20">
        <v>6</v>
      </c>
      <c r="E47" s="25">
        <v>6.8999999999999997E-4</v>
      </c>
      <c r="F47" s="25">
        <v>8.1000000000000004E-5</v>
      </c>
      <c r="G47" s="25">
        <v>6.0899999999999995E-4</v>
      </c>
    </row>
    <row r="48" spans="1:7">
      <c r="A48" s="22" t="s">
        <v>25</v>
      </c>
      <c r="B48" s="22" t="s">
        <v>25</v>
      </c>
      <c r="C48" s="22" t="s">
        <v>100</v>
      </c>
      <c r="D48" s="20">
        <v>6</v>
      </c>
      <c r="E48" s="25">
        <v>1.5E-3</v>
      </c>
      <c r="F48" s="25">
        <v>1.093E-3</v>
      </c>
      <c r="G48" s="25">
        <v>4.0700000000000003E-4</v>
      </c>
    </row>
    <row r="49" spans="1:7">
      <c r="A49" s="22" t="s">
        <v>25</v>
      </c>
      <c r="B49" s="22" t="s">
        <v>25</v>
      </c>
      <c r="C49" s="22" t="s">
        <v>111</v>
      </c>
      <c r="D49" s="20">
        <v>6</v>
      </c>
      <c r="E49" s="25">
        <v>3.3E-4</v>
      </c>
      <c r="F49" s="25">
        <v>9.2E-5</v>
      </c>
      <c r="G49" s="25">
        <v>2.3799999999999998E-4</v>
      </c>
    </row>
    <row r="50" spans="1:7">
      <c r="A50" s="22" t="s">
        <v>25</v>
      </c>
      <c r="B50" s="22" t="s">
        <v>25</v>
      </c>
      <c r="C50" s="22" t="s">
        <v>41</v>
      </c>
      <c r="D50" s="20">
        <v>6</v>
      </c>
      <c r="E50" s="25">
        <v>1.5E-3</v>
      </c>
      <c r="F50" s="25">
        <v>2.0999999999999998E-4</v>
      </c>
      <c r="G50" s="25">
        <v>1.2900000000000001E-3</v>
      </c>
    </row>
    <row r="51" spans="1:7">
      <c r="A51" s="22" t="s">
        <v>43</v>
      </c>
      <c r="B51" s="22" t="s">
        <v>43</v>
      </c>
      <c r="C51" s="22" t="s">
        <v>44</v>
      </c>
      <c r="D51" s="20">
        <v>6</v>
      </c>
      <c r="E51" s="25">
        <v>2.9999999999999997E-4</v>
      </c>
      <c r="F51" s="25">
        <v>1.7000000000000001E-4</v>
      </c>
      <c r="G51" s="25">
        <v>1.2999999999999996E-4</v>
      </c>
    </row>
    <row r="52" spans="1:7">
      <c r="A52" s="22" t="s">
        <v>25</v>
      </c>
      <c r="B52" s="22" t="s">
        <v>25</v>
      </c>
      <c r="C52" s="22" t="s">
        <v>152</v>
      </c>
      <c r="D52" s="20">
        <v>6</v>
      </c>
      <c r="E52" s="25">
        <v>0</v>
      </c>
      <c r="F52" s="25">
        <v>5.4200000000000003E-3</v>
      </c>
      <c r="G52" s="25">
        <v>-5.4200000000000003E-3</v>
      </c>
    </row>
    <row r="53" spans="1:7">
      <c r="A53" s="22" t="s">
        <v>25</v>
      </c>
      <c r="B53" s="22" t="s">
        <v>25</v>
      </c>
      <c r="C53" s="22" t="s">
        <v>45</v>
      </c>
      <c r="D53" s="20">
        <v>6</v>
      </c>
      <c r="E53" s="25">
        <v>1.5E-3</v>
      </c>
      <c r="F53" s="25">
        <v>4.2099999999999999E-4</v>
      </c>
      <c r="G53" s="25">
        <v>1.0790000000000001E-3</v>
      </c>
    </row>
    <row r="54" spans="1:7">
      <c r="A54" s="22" t="s">
        <v>25</v>
      </c>
      <c r="B54" s="22" t="s">
        <v>25</v>
      </c>
      <c r="C54" s="22" t="s">
        <v>46</v>
      </c>
      <c r="D54" s="20">
        <v>6</v>
      </c>
      <c r="E54" s="25">
        <v>2.3999999999999998E-3</v>
      </c>
      <c r="F54" s="25">
        <v>3.8200000000000002E-4</v>
      </c>
      <c r="G54" s="25">
        <v>2.0179999999999998E-3</v>
      </c>
    </row>
    <row r="55" spans="1:7">
      <c r="A55" s="22" t="s">
        <v>25</v>
      </c>
      <c r="B55" s="22" t="s">
        <v>25</v>
      </c>
      <c r="C55" s="22" t="s">
        <v>46</v>
      </c>
      <c r="D55" s="20">
        <v>7</v>
      </c>
      <c r="E55" s="25">
        <v>8.9999999999999992E-5</v>
      </c>
      <c r="F55" s="25">
        <v>3.1999999999999999E-5</v>
      </c>
      <c r="G55" s="25">
        <v>5.7999999999999994E-5</v>
      </c>
    </row>
    <row r="56" spans="1:7">
      <c r="A56" s="22" t="s">
        <v>25</v>
      </c>
      <c r="B56" s="22" t="s">
        <v>25</v>
      </c>
      <c r="C56" s="22" t="s">
        <v>47</v>
      </c>
      <c r="D56" s="20">
        <v>6</v>
      </c>
      <c r="E56" s="25">
        <v>2.3999999999999998E-3</v>
      </c>
      <c r="F56" s="25">
        <v>1.0400000000000001E-3</v>
      </c>
      <c r="G56" s="25">
        <v>1.3599999999999997E-3</v>
      </c>
    </row>
    <row r="57" spans="1:7">
      <c r="A57" s="22" t="s">
        <v>25</v>
      </c>
      <c r="B57" s="22" t="s">
        <v>25</v>
      </c>
      <c r="C57" s="22" t="s">
        <v>153</v>
      </c>
      <c r="D57" s="20">
        <v>6</v>
      </c>
      <c r="E57" s="25">
        <v>0</v>
      </c>
      <c r="F57" s="25">
        <v>2.13E-4</v>
      </c>
      <c r="G57" s="25">
        <v>-2.13E-4</v>
      </c>
    </row>
    <row r="58" spans="1:7" ht="30">
      <c r="A58" s="22" t="s">
        <v>27</v>
      </c>
      <c r="B58" s="22" t="s">
        <v>27</v>
      </c>
      <c r="C58" s="22" t="s">
        <v>96</v>
      </c>
      <c r="D58" s="20">
        <v>6</v>
      </c>
      <c r="E58" s="25">
        <v>3.3E-4</v>
      </c>
      <c r="F58" s="25">
        <v>2.2209999999999999E-3</v>
      </c>
      <c r="G58" s="25">
        <v>-1.8909999999999999E-3</v>
      </c>
    </row>
    <row r="59" spans="1:7">
      <c r="A59" s="22" t="s">
        <v>25</v>
      </c>
      <c r="B59" s="22" t="s">
        <v>25</v>
      </c>
      <c r="C59" s="22" t="s">
        <v>48</v>
      </c>
      <c r="D59" s="20">
        <v>6</v>
      </c>
      <c r="E59" s="25">
        <v>6.0000000000000001E-3</v>
      </c>
      <c r="F59" s="25">
        <v>5.0000000000000001E-4</v>
      </c>
      <c r="G59" s="25">
        <v>5.4999999999999997E-3</v>
      </c>
    </row>
    <row r="60" spans="1:7">
      <c r="A60" s="22" t="s">
        <v>25</v>
      </c>
      <c r="B60" s="22" t="s">
        <v>25</v>
      </c>
      <c r="C60" s="22" t="s">
        <v>90</v>
      </c>
      <c r="D60" s="20">
        <v>6</v>
      </c>
      <c r="E60" s="25">
        <v>1.4999999999999999E-4</v>
      </c>
      <c r="F60" s="25">
        <v>6.900000000000001E-5</v>
      </c>
      <c r="G60" s="25">
        <v>8.0999999999999977E-5</v>
      </c>
    </row>
    <row r="61" spans="1:7">
      <c r="A61" s="22" t="s">
        <v>25</v>
      </c>
      <c r="B61" s="22" t="s">
        <v>25</v>
      </c>
      <c r="C61" s="22" t="s">
        <v>154</v>
      </c>
      <c r="D61" s="20">
        <v>6</v>
      </c>
      <c r="E61" s="25">
        <v>0</v>
      </c>
      <c r="F61" s="25">
        <v>2.9E-5</v>
      </c>
      <c r="G61" s="25">
        <v>-2.9E-5</v>
      </c>
    </row>
    <row r="62" spans="1:7">
      <c r="A62" s="22" t="s">
        <v>25</v>
      </c>
      <c r="B62" s="22" t="s">
        <v>25</v>
      </c>
      <c r="C62" s="22" t="s">
        <v>112</v>
      </c>
      <c r="D62" s="20">
        <v>6</v>
      </c>
      <c r="E62" s="25">
        <v>1.17E-3</v>
      </c>
      <c r="F62" s="25">
        <v>1.9800000000000002E-4</v>
      </c>
      <c r="G62" s="25">
        <v>9.7199999999999999E-4</v>
      </c>
    </row>
    <row r="63" spans="1:7">
      <c r="A63" s="22" t="s">
        <v>25</v>
      </c>
      <c r="B63" s="22" t="s">
        <v>25</v>
      </c>
      <c r="C63" s="22" t="s">
        <v>49</v>
      </c>
      <c r="D63" s="20">
        <v>7</v>
      </c>
      <c r="E63" s="25">
        <v>8.9999999999999992E-5</v>
      </c>
      <c r="F63" s="25">
        <v>8.9999999999999992E-5</v>
      </c>
      <c r="G63" s="25">
        <v>0</v>
      </c>
    </row>
    <row r="64" spans="1:7">
      <c r="A64" s="22" t="s">
        <v>25</v>
      </c>
      <c r="B64" s="22" t="s">
        <v>25</v>
      </c>
      <c r="C64" s="22" t="s">
        <v>120</v>
      </c>
      <c r="D64" s="20">
        <v>6</v>
      </c>
      <c r="E64" s="25">
        <v>0</v>
      </c>
      <c r="F64" s="25">
        <v>1.4159999999999999E-3</v>
      </c>
      <c r="G64" s="25">
        <v>-1.4159999999999999E-3</v>
      </c>
    </row>
    <row r="65" spans="1:7">
      <c r="A65" s="22" t="s">
        <v>25</v>
      </c>
      <c r="B65" s="22" t="s">
        <v>25</v>
      </c>
      <c r="C65" s="22" t="s">
        <v>155</v>
      </c>
      <c r="D65" s="20">
        <v>7</v>
      </c>
      <c r="E65" s="25">
        <v>8.9999999999999992E-5</v>
      </c>
      <c r="F65" s="25">
        <v>3.57E-4</v>
      </c>
      <c r="G65" s="25">
        <v>-2.6699999999999998E-4</v>
      </c>
    </row>
    <row r="66" spans="1:7">
      <c r="A66" s="22" t="s">
        <v>25</v>
      </c>
      <c r="B66" s="22" t="s">
        <v>25</v>
      </c>
      <c r="C66" s="22" t="s">
        <v>156</v>
      </c>
      <c r="D66" s="20">
        <v>6</v>
      </c>
      <c r="E66" s="25">
        <v>0</v>
      </c>
      <c r="F66" s="25">
        <v>4.5900000000000004E-4</v>
      </c>
      <c r="G66" s="25">
        <v>-4.5900000000000004E-4</v>
      </c>
    </row>
    <row r="67" spans="1:7">
      <c r="A67" s="22" t="s">
        <v>25</v>
      </c>
      <c r="B67" s="22" t="s">
        <v>25</v>
      </c>
      <c r="C67" s="22" t="s">
        <v>121</v>
      </c>
      <c r="D67" s="20">
        <v>6</v>
      </c>
      <c r="E67" s="25">
        <v>6.6E-4</v>
      </c>
      <c r="F67" s="25">
        <v>3.6099999999999999E-4</v>
      </c>
      <c r="G67" s="25">
        <v>2.99E-4</v>
      </c>
    </row>
    <row r="68" spans="1:7" ht="30">
      <c r="A68" s="22" t="s">
        <v>28</v>
      </c>
      <c r="B68" s="22" t="s">
        <v>28</v>
      </c>
      <c r="C68" s="22" t="s">
        <v>157</v>
      </c>
      <c r="D68" s="20">
        <v>7</v>
      </c>
      <c r="E68" s="25">
        <v>5.9999999999999995E-5</v>
      </c>
      <c r="F68" s="25">
        <v>1.2400000000000001E-4</v>
      </c>
      <c r="G68" s="25">
        <v>-6.4000000000000011E-5</v>
      </c>
    </row>
    <row r="69" spans="1:7">
      <c r="A69" s="22" t="s">
        <v>6</v>
      </c>
      <c r="B69" s="22" t="s">
        <v>6</v>
      </c>
      <c r="C69" s="22" t="s">
        <v>50</v>
      </c>
      <c r="D69" s="20">
        <v>4</v>
      </c>
      <c r="E69" s="25">
        <v>0.10998000000000001</v>
      </c>
      <c r="F69" s="25">
        <v>8.0500000000000002E-2</v>
      </c>
      <c r="G69" s="25">
        <v>2.9480000000000006E-2</v>
      </c>
    </row>
    <row r="70" spans="1:7" ht="30">
      <c r="A70" s="22" t="s">
        <v>35</v>
      </c>
      <c r="B70" s="22" t="s">
        <v>35</v>
      </c>
      <c r="C70" s="22" t="s">
        <v>98</v>
      </c>
      <c r="D70" s="20">
        <v>6</v>
      </c>
      <c r="E70" s="25">
        <v>2.49E-3</v>
      </c>
      <c r="F70" s="25">
        <v>2.3899999999999998E-4</v>
      </c>
      <c r="G70" s="25">
        <v>2.251E-3</v>
      </c>
    </row>
    <row r="71" spans="1:7">
      <c r="A71" s="22" t="s">
        <v>25</v>
      </c>
      <c r="B71" s="22" t="s">
        <v>25</v>
      </c>
      <c r="C71" s="22" t="s">
        <v>158</v>
      </c>
      <c r="D71" s="20">
        <v>6</v>
      </c>
      <c r="E71" s="25">
        <v>0</v>
      </c>
      <c r="F71" s="25">
        <v>6.2500000000000001E-4</v>
      </c>
      <c r="G71" s="25">
        <v>-6.2500000000000001E-4</v>
      </c>
    </row>
    <row r="72" spans="1:7">
      <c r="A72" s="22" t="s">
        <v>25</v>
      </c>
      <c r="B72" s="22" t="s">
        <v>25</v>
      </c>
      <c r="C72" s="22" t="s">
        <v>51</v>
      </c>
      <c r="D72" s="20">
        <v>6</v>
      </c>
      <c r="E72" s="25">
        <v>1.2900000000000001E-3</v>
      </c>
      <c r="F72" s="25">
        <v>1.2900000000000001E-3</v>
      </c>
      <c r="G72" s="25">
        <v>0</v>
      </c>
    </row>
    <row r="73" spans="1:7">
      <c r="A73" s="22" t="s">
        <v>25</v>
      </c>
      <c r="B73" s="22" t="s">
        <v>25</v>
      </c>
      <c r="C73" s="22" t="s">
        <v>40</v>
      </c>
      <c r="D73" s="20">
        <v>6</v>
      </c>
      <c r="E73" s="25">
        <v>2.7899999999999999E-3</v>
      </c>
      <c r="F73" s="25">
        <v>8.9400000000000005E-4</v>
      </c>
      <c r="G73" s="25">
        <v>1.8959999999999999E-3</v>
      </c>
    </row>
    <row r="74" spans="1:7">
      <c r="A74" s="22" t="s">
        <v>25</v>
      </c>
      <c r="B74" s="22" t="s">
        <v>25</v>
      </c>
      <c r="C74" s="22" t="s">
        <v>52</v>
      </c>
      <c r="D74" s="20">
        <v>5</v>
      </c>
      <c r="E74" s="25">
        <v>5.0999999999999997E-2</v>
      </c>
      <c r="F74" s="25">
        <v>4.2029999999999998E-2</v>
      </c>
      <c r="G74" s="25">
        <v>8.9699999999999988E-3</v>
      </c>
    </row>
    <row r="75" spans="1:7">
      <c r="A75" s="22" t="s">
        <v>25</v>
      </c>
      <c r="B75" s="22" t="s">
        <v>25</v>
      </c>
      <c r="C75" s="22" t="s">
        <v>53</v>
      </c>
      <c r="D75" s="20">
        <v>6</v>
      </c>
      <c r="E75" s="25">
        <v>2.9999999999999997E-5</v>
      </c>
      <c r="F75" s="25">
        <v>3.1000000000000001E-5</v>
      </c>
      <c r="G75" s="25">
        <v>-1.000000000000004E-6</v>
      </c>
    </row>
    <row r="76" spans="1:7" ht="30">
      <c r="A76" s="22" t="s">
        <v>27</v>
      </c>
      <c r="B76" s="22" t="s">
        <v>27</v>
      </c>
      <c r="C76" s="22" t="s">
        <v>122</v>
      </c>
      <c r="D76" s="20">
        <v>6</v>
      </c>
      <c r="E76" s="25">
        <v>2.0999999999999998E-4</v>
      </c>
      <c r="F76" s="25">
        <v>5.9999999999999995E-5</v>
      </c>
      <c r="G76" s="25">
        <v>1.4999999999999999E-4</v>
      </c>
    </row>
    <row r="77" spans="1:7" ht="30">
      <c r="A77" s="22" t="s">
        <v>35</v>
      </c>
      <c r="B77" s="22" t="s">
        <v>35</v>
      </c>
      <c r="C77" s="22" t="s">
        <v>54</v>
      </c>
      <c r="D77" s="20">
        <v>5</v>
      </c>
      <c r="E77" s="25">
        <v>1.4999999999999999E-2</v>
      </c>
      <c r="F77" s="25">
        <v>1.2E-2</v>
      </c>
      <c r="G77" s="25">
        <v>2.9999999999999992E-3</v>
      </c>
    </row>
    <row r="78" spans="1:7" ht="30">
      <c r="A78" s="22" t="s">
        <v>28</v>
      </c>
      <c r="B78" s="22" t="s">
        <v>28</v>
      </c>
      <c r="C78" s="22" t="s">
        <v>127</v>
      </c>
      <c r="D78" s="20">
        <v>6</v>
      </c>
      <c r="E78" s="25">
        <v>3.8999999999999999E-4</v>
      </c>
      <c r="F78" s="25">
        <v>4.8000000000000001E-5</v>
      </c>
      <c r="G78" s="25">
        <v>3.4199999999999996E-4</v>
      </c>
    </row>
    <row r="79" spans="1:7">
      <c r="A79" s="22" t="s">
        <v>25</v>
      </c>
      <c r="B79" s="22" t="s">
        <v>25</v>
      </c>
      <c r="C79" s="22" t="s">
        <v>56</v>
      </c>
      <c r="D79" s="20">
        <v>6</v>
      </c>
      <c r="E79" s="25">
        <v>2.0099999999999996E-3</v>
      </c>
      <c r="F79" s="25">
        <v>4.5660000000000006E-3</v>
      </c>
      <c r="G79" s="25">
        <v>-2.556000000000001E-3</v>
      </c>
    </row>
    <row r="80" spans="1:7">
      <c r="A80" s="22" t="s">
        <v>24</v>
      </c>
      <c r="B80" s="22" t="s">
        <v>24</v>
      </c>
      <c r="C80" s="22" t="s">
        <v>57</v>
      </c>
      <c r="D80" s="20">
        <v>6</v>
      </c>
      <c r="E80" s="25">
        <v>3.9900000000000005E-3</v>
      </c>
      <c r="F80" s="25">
        <v>8.3799999999999999E-4</v>
      </c>
      <c r="G80" s="25">
        <v>3.1520000000000003E-3</v>
      </c>
    </row>
    <row r="81" spans="1:7">
      <c r="A81" s="22" t="s">
        <v>25</v>
      </c>
      <c r="B81" s="22" t="s">
        <v>25</v>
      </c>
      <c r="C81" s="22" t="s">
        <v>101</v>
      </c>
      <c r="D81" s="20">
        <v>6</v>
      </c>
      <c r="E81" s="25">
        <v>0</v>
      </c>
      <c r="F81" s="25">
        <v>2.0000000000000001E-4</v>
      </c>
      <c r="G81" s="25">
        <v>-2.0000000000000001E-4</v>
      </c>
    </row>
    <row r="82" spans="1:7" ht="30">
      <c r="A82" s="22" t="s">
        <v>28</v>
      </c>
      <c r="B82" s="22" t="s">
        <v>28</v>
      </c>
      <c r="C82" s="22" t="s">
        <v>55</v>
      </c>
      <c r="D82" s="20">
        <v>5</v>
      </c>
      <c r="E82" s="25">
        <v>3.15E-3</v>
      </c>
      <c r="F82" s="25">
        <v>4.4559999999999999E-3</v>
      </c>
      <c r="G82" s="25">
        <v>-1.3059999999999999E-3</v>
      </c>
    </row>
    <row r="83" spans="1:7">
      <c r="A83" s="22" t="s">
        <v>25</v>
      </c>
      <c r="B83" s="22" t="s">
        <v>25</v>
      </c>
      <c r="C83" s="22" t="s">
        <v>123</v>
      </c>
      <c r="D83" s="20">
        <v>6</v>
      </c>
      <c r="E83" s="25">
        <v>2.9999999999999997E-4</v>
      </c>
      <c r="F83" s="25">
        <v>3.0000000000000001E-6</v>
      </c>
      <c r="G83" s="25">
        <v>2.9699999999999996E-4</v>
      </c>
    </row>
    <row r="84" spans="1:7">
      <c r="A84" s="22" t="s">
        <v>25</v>
      </c>
      <c r="B84" s="22" t="s">
        <v>25</v>
      </c>
      <c r="C84" s="22" t="s">
        <v>58</v>
      </c>
      <c r="D84" s="20">
        <v>5</v>
      </c>
      <c r="E84" s="25">
        <v>1.9980000000000001E-2</v>
      </c>
      <c r="F84" s="25">
        <v>1.3757E-2</v>
      </c>
      <c r="G84" s="25">
        <v>6.2230000000000011E-3</v>
      </c>
    </row>
    <row r="85" spans="1:7" ht="30">
      <c r="A85" s="22" t="s">
        <v>35</v>
      </c>
      <c r="B85" s="22" t="s">
        <v>35</v>
      </c>
      <c r="C85" s="22" t="s">
        <v>59</v>
      </c>
      <c r="D85" s="20">
        <v>6</v>
      </c>
      <c r="E85" s="25">
        <v>1.1999999999999999E-3</v>
      </c>
      <c r="F85" s="25">
        <v>2.0000000000000001E-4</v>
      </c>
      <c r="G85" s="25">
        <v>9.999999999999998E-4</v>
      </c>
    </row>
    <row r="86" spans="1:7">
      <c r="A86" s="22" t="s">
        <v>43</v>
      </c>
      <c r="B86" s="22" t="s">
        <v>43</v>
      </c>
      <c r="C86" s="22" t="s">
        <v>60</v>
      </c>
      <c r="D86" s="20">
        <v>7</v>
      </c>
      <c r="E86" s="25">
        <v>8.9999999999999992E-5</v>
      </c>
      <c r="F86" s="25">
        <v>5.0000000000000002E-5</v>
      </c>
      <c r="G86" s="25">
        <v>3.999999999999999E-5</v>
      </c>
    </row>
    <row r="87" spans="1:7">
      <c r="A87" s="22" t="s">
        <v>25</v>
      </c>
      <c r="B87" s="22" t="s">
        <v>25</v>
      </c>
      <c r="C87" s="22" t="s">
        <v>159</v>
      </c>
      <c r="D87" s="20">
        <v>6</v>
      </c>
      <c r="E87" s="25">
        <v>0</v>
      </c>
      <c r="F87" s="25">
        <v>1.47E-4</v>
      </c>
      <c r="G87" s="25">
        <v>-1.47E-4</v>
      </c>
    </row>
    <row r="88" spans="1:7">
      <c r="A88" s="22" t="s">
        <v>25</v>
      </c>
      <c r="B88" s="22" t="s">
        <v>25</v>
      </c>
      <c r="C88" s="22" t="s">
        <v>113</v>
      </c>
      <c r="D88" s="20">
        <v>6</v>
      </c>
      <c r="E88" s="25">
        <v>8.9999999999999992E-5</v>
      </c>
      <c r="F88" s="25">
        <v>1.5999999999999999E-5</v>
      </c>
      <c r="G88" s="25">
        <v>7.3999999999999996E-5</v>
      </c>
    </row>
    <row r="89" spans="1:7">
      <c r="A89" s="22" t="s">
        <v>25</v>
      </c>
      <c r="B89" s="22" t="s">
        <v>25</v>
      </c>
      <c r="C89" s="22" t="s">
        <v>137</v>
      </c>
      <c r="D89" s="20">
        <v>6</v>
      </c>
      <c r="E89" s="25">
        <v>4.7999999999999996E-4</v>
      </c>
      <c r="F89" s="25">
        <v>2.0599999999999999E-4</v>
      </c>
      <c r="G89" s="25">
        <v>2.7399999999999994E-4</v>
      </c>
    </row>
    <row r="90" spans="1:7" ht="30">
      <c r="A90" s="22" t="s">
        <v>25</v>
      </c>
      <c r="B90" s="22" t="s">
        <v>25</v>
      </c>
      <c r="C90" s="22" t="s">
        <v>160</v>
      </c>
      <c r="D90" s="20">
        <v>5</v>
      </c>
      <c r="E90" s="25">
        <v>4.9800000000000001E-3</v>
      </c>
      <c r="F90" s="25">
        <v>8.1899999999999996E-4</v>
      </c>
      <c r="G90" s="25">
        <v>4.1609999999999998E-3</v>
      </c>
    </row>
    <row r="91" spans="1:7">
      <c r="A91" s="22" t="s">
        <v>25</v>
      </c>
      <c r="B91" s="22" t="s">
        <v>25</v>
      </c>
      <c r="C91" s="22" t="s">
        <v>161</v>
      </c>
      <c r="D91" s="20">
        <v>6</v>
      </c>
      <c r="E91" s="25">
        <v>0</v>
      </c>
      <c r="F91" s="25">
        <v>2.6600000000000001E-4</v>
      </c>
      <c r="G91" s="25">
        <v>-2.6600000000000001E-4</v>
      </c>
    </row>
    <row r="92" spans="1:7" ht="90">
      <c r="A92" s="22" t="s">
        <v>25</v>
      </c>
      <c r="B92" s="22" t="s">
        <v>25</v>
      </c>
      <c r="C92" s="22" t="s">
        <v>61</v>
      </c>
      <c r="D92" s="20">
        <v>4</v>
      </c>
      <c r="E92" s="25">
        <v>1.4999999999999999E-2</v>
      </c>
      <c r="F92" s="25">
        <v>4.4080000000000005E-3</v>
      </c>
      <c r="G92" s="25">
        <v>1.0591999999999999E-2</v>
      </c>
    </row>
    <row r="93" spans="1:7">
      <c r="A93" s="22" t="s">
        <v>25</v>
      </c>
      <c r="B93" s="22" t="s">
        <v>25</v>
      </c>
      <c r="C93" s="22" t="s">
        <v>62</v>
      </c>
      <c r="D93" s="20">
        <v>6</v>
      </c>
      <c r="E93" s="25">
        <v>6.9900000000000006E-3</v>
      </c>
      <c r="F93" s="25">
        <v>6.4300000000000002E-4</v>
      </c>
      <c r="G93" s="25">
        <v>6.3470000000000002E-3</v>
      </c>
    </row>
    <row r="94" spans="1:7">
      <c r="A94" s="22" t="s">
        <v>25</v>
      </c>
      <c r="B94" s="22" t="s">
        <v>25</v>
      </c>
      <c r="C94" s="22" t="s">
        <v>62</v>
      </c>
      <c r="D94" s="20">
        <v>6</v>
      </c>
      <c r="E94" s="25">
        <v>9.8999999999999999E-4</v>
      </c>
      <c r="F94" s="25">
        <v>5.0429999999999997E-3</v>
      </c>
      <c r="G94" s="25">
        <v>-4.0529999999999993E-3</v>
      </c>
    </row>
    <row r="95" spans="1:7">
      <c r="A95" s="22" t="s">
        <v>25</v>
      </c>
      <c r="B95" s="22" t="s">
        <v>25</v>
      </c>
      <c r="C95" s="22" t="s">
        <v>162</v>
      </c>
      <c r="D95" s="20">
        <v>6</v>
      </c>
      <c r="E95" s="25">
        <v>0</v>
      </c>
      <c r="F95" s="25">
        <v>1.1300000000000001E-4</v>
      </c>
      <c r="G95" s="25">
        <v>-1.1300000000000001E-4</v>
      </c>
    </row>
    <row r="96" spans="1:7">
      <c r="A96" s="22" t="s">
        <v>107</v>
      </c>
      <c r="B96" s="22" t="s">
        <v>107</v>
      </c>
      <c r="C96" s="22" t="s">
        <v>106</v>
      </c>
      <c r="D96" s="20">
        <v>6</v>
      </c>
      <c r="E96" s="25">
        <v>8.9999999999999992E-5</v>
      </c>
      <c r="F96" s="25">
        <v>1.0300000000000001E-3</v>
      </c>
      <c r="G96" s="25">
        <v>-9.4000000000000008E-4</v>
      </c>
    </row>
    <row r="97" spans="1:7">
      <c r="A97" s="22" t="s">
        <v>25</v>
      </c>
      <c r="B97" s="22" t="s">
        <v>25</v>
      </c>
      <c r="C97" s="22" t="s">
        <v>63</v>
      </c>
      <c r="D97" s="20">
        <v>6</v>
      </c>
      <c r="E97" s="25">
        <v>2.9999999999999997E-4</v>
      </c>
      <c r="F97" s="25">
        <v>6.900000000000001E-5</v>
      </c>
      <c r="G97" s="25">
        <v>2.3099999999999998E-4</v>
      </c>
    </row>
    <row r="98" spans="1:7">
      <c r="A98" s="22" t="s">
        <v>6</v>
      </c>
      <c r="B98" s="22" t="s">
        <v>6</v>
      </c>
      <c r="C98" s="22" t="s">
        <v>64</v>
      </c>
      <c r="D98" s="20">
        <v>4</v>
      </c>
      <c r="E98" s="25">
        <v>9.9959999999999993E-2</v>
      </c>
      <c r="F98" s="25">
        <v>3.5179000000000002E-2</v>
      </c>
      <c r="G98" s="25">
        <v>6.4780999999999991E-2</v>
      </c>
    </row>
    <row r="99" spans="1:7" ht="30">
      <c r="A99" s="22" t="s">
        <v>27</v>
      </c>
      <c r="B99" s="22" t="s">
        <v>27</v>
      </c>
      <c r="C99" s="22" t="s">
        <v>138</v>
      </c>
      <c r="D99" s="20">
        <v>7</v>
      </c>
      <c r="E99" s="25">
        <v>0</v>
      </c>
      <c r="F99" s="25">
        <v>1.2300000000000001E-4</v>
      </c>
      <c r="G99" s="25">
        <v>-1.2300000000000001E-4</v>
      </c>
    </row>
    <row r="100" spans="1:7">
      <c r="A100" s="22" t="s">
        <v>25</v>
      </c>
      <c r="B100" s="22" t="s">
        <v>25</v>
      </c>
      <c r="C100" s="22" t="s">
        <v>65</v>
      </c>
      <c r="D100" s="20">
        <v>5</v>
      </c>
      <c r="E100" s="25">
        <v>4.7999999999999996E-3</v>
      </c>
      <c r="F100" s="25">
        <v>2.3349999999999998E-3</v>
      </c>
      <c r="G100" s="25">
        <v>2.4649999999999997E-3</v>
      </c>
    </row>
    <row r="101" spans="1:7">
      <c r="A101" s="22" t="s">
        <v>25</v>
      </c>
      <c r="B101" s="22" t="s">
        <v>25</v>
      </c>
      <c r="C101" s="22" t="s">
        <v>66</v>
      </c>
      <c r="D101" s="20">
        <v>5</v>
      </c>
      <c r="E101" s="25">
        <v>2.58E-2</v>
      </c>
      <c r="F101" s="25">
        <v>1.1617000000000001E-2</v>
      </c>
      <c r="G101" s="25">
        <v>1.4182999999999999E-2</v>
      </c>
    </row>
    <row r="102" spans="1:7" ht="30">
      <c r="A102" s="22" t="s">
        <v>27</v>
      </c>
      <c r="B102" s="22" t="s">
        <v>27</v>
      </c>
      <c r="C102" s="22" t="s">
        <v>91</v>
      </c>
      <c r="D102" s="20">
        <v>6</v>
      </c>
      <c r="E102" s="25">
        <v>1.2900000000000001E-3</v>
      </c>
      <c r="F102" s="25">
        <v>1.4E-3</v>
      </c>
      <c r="G102" s="25">
        <v>-1.0999999999999985E-4</v>
      </c>
    </row>
    <row r="103" spans="1:7" ht="30">
      <c r="A103" s="22" t="s">
        <v>35</v>
      </c>
      <c r="B103" s="22" t="s">
        <v>35</v>
      </c>
      <c r="C103" s="22" t="s">
        <v>67</v>
      </c>
      <c r="D103" s="20">
        <v>6</v>
      </c>
      <c r="E103" s="25">
        <v>1.4999999999999999E-4</v>
      </c>
      <c r="F103" s="25">
        <v>4.1000000000000005E-4</v>
      </c>
      <c r="G103" s="25">
        <v>-2.6000000000000003E-4</v>
      </c>
    </row>
    <row r="104" spans="1:7">
      <c r="A104" s="22" t="s">
        <v>25</v>
      </c>
      <c r="B104" s="22" t="s">
        <v>25</v>
      </c>
      <c r="C104" s="22" t="s">
        <v>114</v>
      </c>
      <c r="D104" s="20">
        <v>7</v>
      </c>
      <c r="E104" s="25">
        <v>0</v>
      </c>
      <c r="F104" s="25">
        <v>1.4000000000000001E-4</v>
      </c>
      <c r="G104" s="25">
        <v>-1.4000000000000001E-4</v>
      </c>
    </row>
    <row r="105" spans="1:7">
      <c r="A105" s="22" t="s">
        <v>25</v>
      </c>
      <c r="B105" s="22" t="s">
        <v>25</v>
      </c>
      <c r="C105" s="22" t="s">
        <v>115</v>
      </c>
      <c r="D105" s="20">
        <v>7</v>
      </c>
      <c r="E105" s="25">
        <v>0</v>
      </c>
      <c r="F105" s="25">
        <v>7.9999999999999996E-6</v>
      </c>
      <c r="G105" s="25">
        <v>-7.9999999999999996E-6</v>
      </c>
    </row>
    <row r="106" spans="1:7">
      <c r="A106" s="22" t="s">
        <v>25</v>
      </c>
      <c r="B106" s="22" t="s">
        <v>25</v>
      </c>
      <c r="C106" s="22" t="s">
        <v>68</v>
      </c>
      <c r="D106" s="20">
        <v>6</v>
      </c>
      <c r="E106" s="25">
        <v>3.0000000000000001E-3</v>
      </c>
      <c r="F106" s="25">
        <v>1.3939999999999998E-3</v>
      </c>
      <c r="G106" s="25">
        <v>1.6060000000000002E-3</v>
      </c>
    </row>
    <row r="107" spans="1:7" ht="30">
      <c r="A107" s="22" t="s">
        <v>28</v>
      </c>
      <c r="B107" s="22" t="s">
        <v>28</v>
      </c>
      <c r="C107" s="22" t="s">
        <v>140</v>
      </c>
      <c r="D107" s="20">
        <v>6</v>
      </c>
      <c r="E107" s="25">
        <v>0</v>
      </c>
      <c r="F107" s="25">
        <v>9.9999999999999995E-7</v>
      </c>
      <c r="G107" s="25">
        <v>-9.9999999999999995E-7</v>
      </c>
    </row>
    <row r="108" spans="1:7">
      <c r="A108" s="22" t="s">
        <v>25</v>
      </c>
      <c r="B108" s="22" t="s">
        <v>25</v>
      </c>
      <c r="C108" s="22" t="s">
        <v>69</v>
      </c>
      <c r="D108" s="20">
        <v>6</v>
      </c>
      <c r="E108" s="25">
        <v>5.1000000000000004E-4</v>
      </c>
      <c r="F108" s="25">
        <v>1.27E-4</v>
      </c>
      <c r="G108" s="25">
        <v>3.8300000000000004E-4</v>
      </c>
    </row>
    <row r="109" spans="1:7">
      <c r="A109" s="22" t="s">
        <v>25</v>
      </c>
      <c r="B109" s="22" t="s">
        <v>25</v>
      </c>
      <c r="C109" s="22" t="s">
        <v>70</v>
      </c>
      <c r="D109" s="20">
        <v>6</v>
      </c>
      <c r="E109" s="25">
        <v>1.4999999999999999E-4</v>
      </c>
      <c r="F109" s="25">
        <v>1.01E-4</v>
      </c>
      <c r="G109" s="25">
        <v>4.8999999999999985E-5</v>
      </c>
    </row>
    <row r="110" spans="1:7">
      <c r="A110" s="22" t="s">
        <v>25</v>
      </c>
      <c r="B110" s="22" t="s">
        <v>25</v>
      </c>
      <c r="C110" s="22" t="s">
        <v>71</v>
      </c>
      <c r="D110" s="20">
        <v>6</v>
      </c>
      <c r="E110" s="25">
        <v>3.8999999999999999E-4</v>
      </c>
      <c r="F110" s="25">
        <v>4.7999999999999996E-4</v>
      </c>
      <c r="G110" s="25">
        <v>-8.9999999999999965E-5</v>
      </c>
    </row>
    <row r="111" spans="1:7">
      <c r="A111" s="22" t="s">
        <v>25</v>
      </c>
      <c r="B111" s="22" t="s">
        <v>25</v>
      </c>
      <c r="C111" s="22" t="s">
        <v>116</v>
      </c>
      <c r="D111" s="20">
        <v>6</v>
      </c>
      <c r="E111" s="25">
        <v>3.5999999999999997E-4</v>
      </c>
      <c r="F111" s="25">
        <v>6.3999999999999997E-5</v>
      </c>
      <c r="G111" s="25">
        <v>2.9599999999999998E-4</v>
      </c>
    </row>
    <row r="112" spans="1:7">
      <c r="A112" s="22" t="s">
        <v>25</v>
      </c>
      <c r="B112" s="22" t="s">
        <v>25</v>
      </c>
      <c r="C112" s="22" t="s">
        <v>163</v>
      </c>
      <c r="D112" s="20">
        <v>7</v>
      </c>
      <c r="E112" s="25">
        <v>0</v>
      </c>
      <c r="F112" s="25">
        <v>7.7999999999999999E-5</v>
      </c>
      <c r="G112" s="25">
        <v>-7.7999999999999999E-5</v>
      </c>
    </row>
    <row r="113" spans="1:7">
      <c r="A113" s="22" t="s">
        <v>25</v>
      </c>
      <c r="B113" s="22" t="s">
        <v>25</v>
      </c>
      <c r="C113" s="22" t="s">
        <v>164</v>
      </c>
      <c r="D113" s="20">
        <v>7</v>
      </c>
      <c r="E113" s="25">
        <v>0</v>
      </c>
      <c r="F113" s="25">
        <v>5.5000000000000002E-5</v>
      </c>
      <c r="G113" s="25">
        <v>-5.5000000000000002E-5</v>
      </c>
    </row>
    <row r="114" spans="1:7" ht="30">
      <c r="A114" s="22" t="s">
        <v>27</v>
      </c>
      <c r="B114" s="22" t="s">
        <v>27</v>
      </c>
      <c r="C114" s="22" t="s">
        <v>72</v>
      </c>
      <c r="D114" s="20">
        <v>6</v>
      </c>
      <c r="E114" s="25">
        <v>0</v>
      </c>
      <c r="F114" s="25">
        <v>4.6300000000000003E-4</v>
      </c>
      <c r="G114" s="25">
        <v>-4.6300000000000003E-4</v>
      </c>
    </row>
    <row r="115" spans="1:7">
      <c r="A115" s="22" t="s">
        <v>25</v>
      </c>
      <c r="B115" s="22" t="s">
        <v>25</v>
      </c>
      <c r="C115" s="22" t="s">
        <v>165</v>
      </c>
      <c r="D115" s="20">
        <v>7</v>
      </c>
      <c r="E115" s="25">
        <v>0</v>
      </c>
      <c r="F115" s="25">
        <v>3.8000000000000002E-5</v>
      </c>
      <c r="G115" s="25">
        <v>-3.8000000000000002E-5</v>
      </c>
    </row>
    <row r="116" spans="1:7">
      <c r="A116" s="22" t="s">
        <v>25</v>
      </c>
      <c r="B116" s="22" t="s">
        <v>25</v>
      </c>
      <c r="C116" s="22" t="s">
        <v>73</v>
      </c>
      <c r="D116" s="20">
        <v>7</v>
      </c>
      <c r="E116" s="25">
        <v>5.9999999999999995E-5</v>
      </c>
      <c r="F116" s="25">
        <v>3.9999999999999998E-6</v>
      </c>
      <c r="G116" s="25">
        <v>5.5999999999999992E-5</v>
      </c>
    </row>
    <row r="117" spans="1:7">
      <c r="A117" s="22" t="s">
        <v>25</v>
      </c>
      <c r="B117" s="22" t="s">
        <v>25</v>
      </c>
      <c r="C117" s="22" t="s">
        <v>97</v>
      </c>
      <c r="D117" s="20">
        <v>6</v>
      </c>
      <c r="E117" s="25">
        <v>2.9999999999999997E-4</v>
      </c>
      <c r="F117" s="25">
        <v>5.9699999999999998E-4</v>
      </c>
      <c r="G117" s="25">
        <v>-2.9700000000000001E-4</v>
      </c>
    </row>
    <row r="118" spans="1:7">
      <c r="A118" s="22" t="s">
        <v>25</v>
      </c>
      <c r="B118" s="22" t="s">
        <v>25</v>
      </c>
      <c r="C118" s="22" t="s">
        <v>41</v>
      </c>
      <c r="D118" s="20">
        <v>6</v>
      </c>
      <c r="E118" s="25">
        <v>2.9999999999999997E-4</v>
      </c>
      <c r="F118" s="25">
        <v>1.7999999999999997E-5</v>
      </c>
      <c r="G118" s="25">
        <v>2.8199999999999997E-4</v>
      </c>
    </row>
    <row r="119" spans="1:7" ht="30">
      <c r="A119" s="22" t="s">
        <v>25</v>
      </c>
      <c r="B119" s="22" t="s">
        <v>25</v>
      </c>
      <c r="C119" s="22" t="s">
        <v>74</v>
      </c>
      <c r="D119" s="20">
        <v>6</v>
      </c>
      <c r="E119" s="25">
        <v>2.9999999999999997E-4</v>
      </c>
      <c r="F119" s="25">
        <v>1.4000000000000001E-4</v>
      </c>
      <c r="G119" s="25">
        <v>1.5999999999999996E-4</v>
      </c>
    </row>
    <row r="120" spans="1:7">
      <c r="A120" s="22" t="s">
        <v>25</v>
      </c>
      <c r="B120" s="22" t="s">
        <v>25</v>
      </c>
      <c r="C120" s="22" t="s">
        <v>75</v>
      </c>
      <c r="D120" s="20">
        <v>6</v>
      </c>
      <c r="E120" s="25">
        <v>1.5E-3</v>
      </c>
      <c r="F120" s="25">
        <v>2.2989999999999998E-3</v>
      </c>
      <c r="G120" s="25">
        <v>-7.989999999999998E-4</v>
      </c>
    </row>
    <row r="121" spans="1:7" ht="30">
      <c r="A121" s="22" t="s">
        <v>28</v>
      </c>
      <c r="B121" s="22" t="s">
        <v>28</v>
      </c>
      <c r="C121" s="22" t="s">
        <v>166</v>
      </c>
      <c r="D121" s="20">
        <v>7</v>
      </c>
      <c r="E121" s="25">
        <v>0</v>
      </c>
      <c r="F121" s="25">
        <v>1.4899999999999999E-4</v>
      </c>
      <c r="G121" s="25">
        <v>-1.4899999999999999E-4</v>
      </c>
    </row>
    <row r="122" spans="1:7">
      <c r="A122" s="22" t="s">
        <v>25</v>
      </c>
      <c r="B122" s="22" t="s">
        <v>25</v>
      </c>
      <c r="C122" s="22" t="s">
        <v>167</v>
      </c>
      <c r="D122" s="20">
        <v>7</v>
      </c>
      <c r="E122" s="25">
        <v>0</v>
      </c>
      <c r="F122" s="25">
        <v>1.8799999999999999E-4</v>
      </c>
      <c r="G122" s="25">
        <v>-1.8799999999999999E-4</v>
      </c>
    </row>
    <row r="123" spans="1:7">
      <c r="A123" s="22" t="s">
        <v>25</v>
      </c>
      <c r="B123" s="22" t="s">
        <v>25</v>
      </c>
      <c r="C123" s="22" t="s">
        <v>76</v>
      </c>
      <c r="D123" s="20">
        <v>7</v>
      </c>
      <c r="E123" s="25">
        <v>8.9999999999999992E-5</v>
      </c>
      <c r="F123" s="25">
        <v>8.9999999999999992E-5</v>
      </c>
      <c r="G123" s="25">
        <v>0</v>
      </c>
    </row>
    <row r="124" spans="1:7">
      <c r="A124" s="22" t="s">
        <v>25</v>
      </c>
      <c r="B124" s="22" t="s">
        <v>25</v>
      </c>
      <c r="C124" s="22" t="s">
        <v>168</v>
      </c>
      <c r="D124" s="20">
        <v>7</v>
      </c>
      <c r="E124" s="25">
        <v>0</v>
      </c>
      <c r="F124" s="25">
        <v>7.6500000000000005E-4</v>
      </c>
      <c r="G124" s="25">
        <v>-7.6500000000000005E-4</v>
      </c>
    </row>
    <row r="125" spans="1:7">
      <c r="A125" s="22" t="s">
        <v>25</v>
      </c>
      <c r="B125" s="22" t="s">
        <v>25</v>
      </c>
      <c r="C125" s="22" t="s">
        <v>51</v>
      </c>
      <c r="D125" s="20">
        <v>6</v>
      </c>
      <c r="E125" s="25">
        <v>2.0999999999999998E-4</v>
      </c>
      <c r="F125" s="25">
        <v>1.7899999999999999E-4</v>
      </c>
      <c r="G125" s="25">
        <v>3.0999999999999995E-5</v>
      </c>
    </row>
    <row r="126" spans="1:7">
      <c r="A126" s="22" t="s">
        <v>25</v>
      </c>
      <c r="B126" s="22" t="s">
        <v>25</v>
      </c>
      <c r="C126" s="22" t="s">
        <v>169</v>
      </c>
      <c r="D126" s="20">
        <v>7</v>
      </c>
      <c r="E126" s="25">
        <v>0</v>
      </c>
      <c r="F126" s="25">
        <v>2.049E-3</v>
      </c>
      <c r="G126" s="25">
        <v>-2.049E-3</v>
      </c>
    </row>
    <row r="127" spans="1:7">
      <c r="A127" s="22" t="s">
        <v>25</v>
      </c>
      <c r="B127" s="22" t="s">
        <v>25</v>
      </c>
      <c r="C127" s="22" t="s">
        <v>77</v>
      </c>
      <c r="D127" s="20">
        <v>7</v>
      </c>
      <c r="E127" s="25">
        <v>2.9999999999999997E-4</v>
      </c>
      <c r="F127" s="25">
        <v>5.0000000000000004E-6</v>
      </c>
      <c r="G127" s="25">
        <v>2.9499999999999996E-4</v>
      </c>
    </row>
    <row r="128" spans="1:7">
      <c r="A128" s="22" t="s">
        <v>25</v>
      </c>
      <c r="B128" s="22" t="s">
        <v>25</v>
      </c>
      <c r="C128" s="22" t="s">
        <v>170</v>
      </c>
      <c r="D128" s="20">
        <v>6</v>
      </c>
      <c r="E128" s="25">
        <v>0</v>
      </c>
      <c r="F128" s="25">
        <v>7.7999999999999999E-5</v>
      </c>
      <c r="G128" s="25">
        <v>-7.7999999999999999E-5</v>
      </c>
    </row>
    <row r="129" spans="1:7">
      <c r="A129" s="22" t="s">
        <v>25</v>
      </c>
      <c r="B129" s="22" t="s">
        <v>25</v>
      </c>
      <c r="C129" s="22" t="s">
        <v>171</v>
      </c>
      <c r="D129" s="20">
        <v>7</v>
      </c>
      <c r="E129" s="25">
        <v>0</v>
      </c>
      <c r="F129" s="25">
        <v>2.5000000000000001E-5</v>
      </c>
      <c r="G129" s="25">
        <v>-2.5000000000000001E-5</v>
      </c>
    </row>
    <row r="130" spans="1:7">
      <c r="A130" s="22" t="s">
        <v>25</v>
      </c>
      <c r="B130" s="22" t="s">
        <v>25</v>
      </c>
      <c r="C130" s="22" t="s">
        <v>124</v>
      </c>
      <c r="D130" s="20">
        <v>7</v>
      </c>
      <c r="E130" s="25">
        <v>0</v>
      </c>
      <c r="F130" s="25">
        <v>1E-3</v>
      </c>
      <c r="G130" s="25">
        <v>-1E-3</v>
      </c>
    </row>
    <row r="131" spans="1:7">
      <c r="A131" s="22" t="s">
        <v>25</v>
      </c>
      <c r="B131" s="22" t="s">
        <v>25</v>
      </c>
      <c r="C131" s="22" t="s">
        <v>172</v>
      </c>
      <c r="D131" s="20">
        <v>7</v>
      </c>
      <c r="E131" s="25">
        <v>0</v>
      </c>
      <c r="F131" s="25">
        <v>4.1E-5</v>
      </c>
      <c r="G131" s="25">
        <v>-4.1E-5</v>
      </c>
    </row>
    <row r="132" spans="1:7">
      <c r="A132" s="22" t="s">
        <v>25</v>
      </c>
      <c r="B132" s="22" t="s">
        <v>25</v>
      </c>
      <c r="C132" s="22" t="s">
        <v>102</v>
      </c>
      <c r="D132" s="20">
        <v>6</v>
      </c>
      <c r="E132" s="25">
        <v>5.9999999999999995E-4</v>
      </c>
      <c r="F132" s="25">
        <v>8.560000000000001E-4</v>
      </c>
      <c r="G132" s="25">
        <v>-2.5600000000000015E-4</v>
      </c>
    </row>
    <row r="133" spans="1:7">
      <c r="A133" s="22" t="s">
        <v>25</v>
      </c>
      <c r="B133" s="22" t="s">
        <v>25</v>
      </c>
      <c r="C133" s="22" t="s">
        <v>141</v>
      </c>
      <c r="D133" s="20">
        <v>7</v>
      </c>
      <c r="E133" s="25">
        <v>0</v>
      </c>
      <c r="F133" s="25">
        <v>1.9999999999999999E-6</v>
      </c>
      <c r="G133" s="25">
        <v>-1.9999999999999999E-6</v>
      </c>
    </row>
    <row r="134" spans="1:7">
      <c r="A134" s="22" t="s">
        <v>25</v>
      </c>
      <c r="B134" s="22" t="s">
        <v>25</v>
      </c>
      <c r="C134" s="22" t="s">
        <v>41</v>
      </c>
      <c r="D134" s="20">
        <v>6</v>
      </c>
      <c r="E134" s="25">
        <v>2.0999999999999998E-4</v>
      </c>
      <c r="F134" s="25">
        <v>2.0999999999999998E-4</v>
      </c>
      <c r="G134" s="25">
        <v>0</v>
      </c>
    </row>
    <row r="135" spans="1:7">
      <c r="A135" s="22" t="s">
        <v>25</v>
      </c>
      <c r="B135" s="22" t="s">
        <v>25</v>
      </c>
      <c r="C135" s="22" t="s">
        <v>41</v>
      </c>
      <c r="D135" s="20">
        <v>6</v>
      </c>
      <c r="E135" s="25">
        <v>0</v>
      </c>
      <c r="F135" s="25">
        <v>2.5000000000000001E-5</v>
      </c>
      <c r="G135" s="25">
        <v>-2.5000000000000001E-5</v>
      </c>
    </row>
    <row r="136" spans="1:7">
      <c r="A136" s="22" t="s">
        <v>25</v>
      </c>
      <c r="B136" s="22" t="s">
        <v>25</v>
      </c>
      <c r="C136" s="22" t="s">
        <v>142</v>
      </c>
      <c r="D136" s="20">
        <v>7</v>
      </c>
      <c r="E136" s="25">
        <v>4.7999999999999996E-4</v>
      </c>
      <c r="F136" s="25">
        <v>2.0000000000000001E-4</v>
      </c>
      <c r="G136" s="25">
        <v>2.7999999999999998E-4</v>
      </c>
    </row>
    <row r="137" spans="1:7">
      <c r="A137" s="22" t="s">
        <v>6</v>
      </c>
      <c r="B137" s="22" t="s">
        <v>6</v>
      </c>
      <c r="C137" s="22" t="s">
        <v>36</v>
      </c>
      <c r="D137" s="20">
        <v>6</v>
      </c>
      <c r="E137" s="25">
        <v>1.7999999999999998E-4</v>
      </c>
      <c r="F137" s="25">
        <v>9.6000000000000002E-5</v>
      </c>
      <c r="G137" s="25">
        <v>8.3999999999999982E-5</v>
      </c>
    </row>
    <row r="138" spans="1:7">
      <c r="A138" s="22" t="s">
        <v>25</v>
      </c>
      <c r="B138" s="22" t="s">
        <v>25</v>
      </c>
      <c r="C138" s="22" t="s">
        <v>78</v>
      </c>
      <c r="D138" s="20">
        <v>7</v>
      </c>
      <c r="E138" s="25">
        <v>0</v>
      </c>
      <c r="F138" s="25">
        <v>5.0000000000000001E-4</v>
      </c>
      <c r="G138" s="25">
        <v>-5.0000000000000001E-4</v>
      </c>
    </row>
    <row r="139" spans="1:7">
      <c r="A139" s="22" t="s">
        <v>25</v>
      </c>
      <c r="B139" s="22" t="s">
        <v>25</v>
      </c>
      <c r="C139" s="22" t="s">
        <v>173</v>
      </c>
      <c r="D139" s="20">
        <v>7</v>
      </c>
      <c r="E139" s="25">
        <v>1.4999999999999999E-4</v>
      </c>
      <c r="F139" s="25">
        <v>1.4999999999999999E-4</v>
      </c>
      <c r="G139" s="25">
        <v>0</v>
      </c>
    </row>
    <row r="140" spans="1:7">
      <c r="A140" s="22" t="s">
        <v>6</v>
      </c>
      <c r="B140" s="22" t="s">
        <v>6</v>
      </c>
      <c r="C140" s="22" t="s">
        <v>108</v>
      </c>
      <c r="D140" s="20">
        <v>6</v>
      </c>
      <c r="E140" s="25">
        <v>0</v>
      </c>
      <c r="F140" s="25">
        <v>7.0999999999999991E-5</v>
      </c>
      <c r="G140" s="25">
        <v>-7.0999999999999991E-5</v>
      </c>
    </row>
    <row r="141" spans="1:7" ht="30">
      <c r="A141" s="22" t="s">
        <v>6</v>
      </c>
      <c r="B141" s="22" t="s">
        <v>6</v>
      </c>
      <c r="C141" s="22" t="s">
        <v>94</v>
      </c>
      <c r="D141" s="20">
        <v>4</v>
      </c>
      <c r="E141" s="25">
        <v>3.9990000000000005E-2</v>
      </c>
      <c r="F141" s="25">
        <v>2.7045000000000003E-2</v>
      </c>
      <c r="G141" s="25">
        <v>1.2945000000000002E-2</v>
      </c>
    </row>
    <row r="142" spans="1:7">
      <c r="A142" s="22" t="s">
        <v>25</v>
      </c>
      <c r="B142" s="22" t="s">
        <v>25</v>
      </c>
      <c r="C142" s="22" t="s">
        <v>117</v>
      </c>
      <c r="D142" s="20">
        <v>6</v>
      </c>
      <c r="E142" s="25">
        <v>0</v>
      </c>
      <c r="F142" s="25">
        <v>8.7999999999999998E-5</v>
      </c>
      <c r="G142" s="25">
        <v>-8.7999999999999998E-5</v>
      </c>
    </row>
    <row r="143" spans="1:7">
      <c r="A143" s="22" t="s">
        <v>125</v>
      </c>
      <c r="B143" s="22" t="s">
        <v>125</v>
      </c>
      <c r="C143" s="22" t="s">
        <v>128</v>
      </c>
      <c r="D143" s="20">
        <v>6</v>
      </c>
      <c r="E143" s="25">
        <v>0</v>
      </c>
      <c r="F143" s="25">
        <v>8.8999999999999995E-5</v>
      </c>
      <c r="G143" s="25">
        <v>-8.8999999999999995E-5</v>
      </c>
    </row>
    <row r="144" spans="1:7">
      <c r="A144" s="22" t="s">
        <v>25</v>
      </c>
      <c r="B144" s="22" t="s">
        <v>25</v>
      </c>
      <c r="C144" s="22" t="s">
        <v>119</v>
      </c>
      <c r="D144" s="20">
        <v>5</v>
      </c>
      <c r="E144" s="25">
        <v>5.1900000000000002E-3</v>
      </c>
      <c r="F144" s="25">
        <v>5.6100000000000008E-4</v>
      </c>
      <c r="G144" s="25">
        <v>4.6290000000000003E-3</v>
      </c>
    </row>
    <row r="145" spans="1:7">
      <c r="A145" s="22" t="s">
        <v>25</v>
      </c>
      <c r="B145" s="22" t="s">
        <v>25</v>
      </c>
      <c r="C145" s="22" t="s">
        <v>83</v>
      </c>
      <c r="D145" s="20">
        <v>6</v>
      </c>
      <c r="E145" s="25">
        <v>0</v>
      </c>
      <c r="F145" s="25">
        <v>1.7999999999999997E-5</v>
      </c>
      <c r="G145" s="25">
        <v>-1.7999999999999997E-5</v>
      </c>
    </row>
    <row r="146" spans="1:7" ht="30">
      <c r="A146" s="22" t="s">
        <v>35</v>
      </c>
      <c r="B146" s="22" t="s">
        <v>35</v>
      </c>
      <c r="C146" s="22" t="s">
        <v>84</v>
      </c>
      <c r="D146" s="20">
        <v>6</v>
      </c>
      <c r="E146" s="25">
        <v>5.9999999999999995E-5</v>
      </c>
      <c r="F146" s="25">
        <v>2.9999999999999997E-5</v>
      </c>
      <c r="G146" s="25">
        <v>2.9999999999999997E-5</v>
      </c>
    </row>
    <row r="147" spans="1:7">
      <c r="A147" s="22" t="s">
        <v>25</v>
      </c>
      <c r="B147" s="22" t="s">
        <v>25</v>
      </c>
      <c r="C147" s="22" t="s">
        <v>85</v>
      </c>
      <c r="D147" s="20">
        <v>6</v>
      </c>
      <c r="E147" s="25">
        <v>9.8999999999999999E-4</v>
      </c>
      <c r="F147" s="25">
        <v>2.0000000000000001E-4</v>
      </c>
      <c r="G147" s="25">
        <v>7.9000000000000001E-4</v>
      </c>
    </row>
    <row r="148" spans="1:7" ht="30">
      <c r="A148" s="22" t="s">
        <v>25</v>
      </c>
      <c r="B148" s="22" t="s">
        <v>25</v>
      </c>
      <c r="C148" s="22" t="s">
        <v>86</v>
      </c>
      <c r="D148" s="20">
        <v>6</v>
      </c>
      <c r="E148" s="25">
        <v>1.98E-3</v>
      </c>
      <c r="F148" s="25">
        <v>1.4799999999999999E-4</v>
      </c>
      <c r="G148" s="25">
        <v>1.8320000000000001E-3</v>
      </c>
    </row>
    <row r="149" spans="1:7" ht="30">
      <c r="A149" s="22" t="s">
        <v>28</v>
      </c>
      <c r="B149" s="22" t="s">
        <v>28</v>
      </c>
      <c r="C149" s="22" t="s">
        <v>87</v>
      </c>
      <c r="D149" s="20">
        <v>4</v>
      </c>
      <c r="E149" s="25">
        <v>0.15</v>
      </c>
      <c r="F149" s="25">
        <v>7.4000000000000003E-3</v>
      </c>
      <c r="G149" s="25">
        <v>0.1426</v>
      </c>
    </row>
    <row r="150" spans="1:7">
      <c r="A150" s="22" t="s">
        <v>25</v>
      </c>
      <c r="B150" s="22" t="s">
        <v>25</v>
      </c>
      <c r="C150" s="22" t="s">
        <v>88</v>
      </c>
      <c r="D150" s="20">
        <v>6</v>
      </c>
      <c r="E150" s="25">
        <v>5.9999999999999995E-4</v>
      </c>
      <c r="F150" s="25">
        <v>2.0899999999999998E-4</v>
      </c>
      <c r="G150" s="25">
        <v>3.9099999999999996E-4</v>
      </c>
    </row>
    <row r="151" spans="1:7">
      <c r="A151" s="22" t="s">
        <v>25</v>
      </c>
      <c r="B151" s="22" t="s">
        <v>25</v>
      </c>
      <c r="C151" s="22" t="s">
        <v>41</v>
      </c>
      <c r="D151" s="20">
        <v>5</v>
      </c>
      <c r="E151" s="25">
        <v>0</v>
      </c>
      <c r="F151" s="25">
        <v>1.34E-4</v>
      </c>
      <c r="G151" s="25">
        <v>-1.34E-4</v>
      </c>
    </row>
    <row r="152" spans="1:7">
      <c r="A152" s="22" t="s">
        <v>25</v>
      </c>
      <c r="B152" s="22" t="s">
        <v>25</v>
      </c>
      <c r="C152" s="22" t="s">
        <v>174</v>
      </c>
      <c r="D152" s="20">
        <v>6</v>
      </c>
      <c r="E152" s="25">
        <v>0</v>
      </c>
      <c r="F152" s="25">
        <v>2.2499999999999999E-4</v>
      </c>
      <c r="G152" s="25">
        <v>-2.2499999999999999E-4</v>
      </c>
    </row>
    <row r="153" spans="1:7" ht="30">
      <c r="A153" s="22" t="s">
        <v>35</v>
      </c>
      <c r="B153" s="22" t="s">
        <v>35</v>
      </c>
      <c r="C153" s="22" t="s">
        <v>175</v>
      </c>
      <c r="D153" s="20">
        <v>7</v>
      </c>
      <c r="E153" s="25">
        <v>0</v>
      </c>
      <c r="F153" s="25">
        <v>1.6200000000000001E-4</v>
      </c>
      <c r="G153" s="25">
        <v>-1.6200000000000001E-4</v>
      </c>
    </row>
    <row r="154" spans="1:7" ht="30">
      <c r="A154" s="22" t="s">
        <v>35</v>
      </c>
      <c r="B154" s="22" t="s">
        <v>35</v>
      </c>
      <c r="C154" s="22" t="s">
        <v>98</v>
      </c>
      <c r="D154" s="20">
        <v>5</v>
      </c>
      <c r="E154" s="25">
        <v>6.0000000000000001E-3</v>
      </c>
      <c r="F154" s="25">
        <v>2.1599999999999999E-4</v>
      </c>
      <c r="G154" s="25">
        <v>5.7840000000000001E-3</v>
      </c>
    </row>
    <row r="155" spans="1:7" ht="30">
      <c r="A155" s="22"/>
      <c r="B155" s="22"/>
      <c r="C155" s="22" t="s">
        <v>89</v>
      </c>
      <c r="D155" s="20">
        <v>4</v>
      </c>
      <c r="E155" s="25">
        <v>0.18999000000000002</v>
      </c>
      <c r="F155" s="25">
        <v>0.16955400000000001</v>
      </c>
      <c r="G155" s="25">
        <v>2.043600000000001E-2</v>
      </c>
    </row>
    <row r="156" spans="1:7" ht="30">
      <c r="A156" s="22" t="s">
        <v>25</v>
      </c>
      <c r="B156" s="22" t="s">
        <v>25</v>
      </c>
      <c r="C156" s="22" t="s">
        <v>176</v>
      </c>
      <c r="D156" s="20">
        <v>6</v>
      </c>
      <c r="E156" s="25">
        <v>2.9999999999999997E-5</v>
      </c>
      <c r="F156" s="25">
        <v>1.94E-4</v>
      </c>
      <c r="G156" s="25">
        <v>-1.64E-4</v>
      </c>
    </row>
    <row r="157" spans="1:7">
      <c r="A157" s="22" t="s">
        <v>25</v>
      </c>
      <c r="B157" s="22" t="s">
        <v>25</v>
      </c>
      <c r="C157" s="22" t="s">
        <v>144</v>
      </c>
      <c r="D157" s="20">
        <v>7</v>
      </c>
      <c r="E157" s="25">
        <v>1.7999999999999998E-4</v>
      </c>
      <c r="F157" s="25">
        <v>1.46E-4</v>
      </c>
      <c r="G157" s="25">
        <v>3.3999999999999986E-5</v>
      </c>
    </row>
    <row r="158" spans="1:7" ht="30">
      <c r="A158" s="22" t="s">
        <v>24</v>
      </c>
      <c r="B158" s="22" t="s">
        <v>24</v>
      </c>
      <c r="C158" s="22" t="s">
        <v>143</v>
      </c>
      <c r="D158" s="20">
        <v>6</v>
      </c>
      <c r="E158" s="25">
        <v>1.7999999999999998E-4</v>
      </c>
      <c r="F158" s="25">
        <v>1E-4</v>
      </c>
      <c r="G158" s="25">
        <v>7.9999999999999979E-5</v>
      </c>
    </row>
    <row r="159" spans="1:7" ht="30">
      <c r="A159" s="22" t="s">
        <v>25</v>
      </c>
      <c r="B159" s="22" t="s">
        <v>25</v>
      </c>
      <c r="C159" s="22" t="s">
        <v>126</v>
      </c>
      <c r="D159" s="20">
        <v>7</v>
      </c>
      <c r="E159" s="25">
        <v>2.9999999999999997E-5</v>
      </c>
      <c r="F159" s="25">
        <v>7.9999999999999996E-6</v>
      </c>
      <c r="G159" s="25">
        <v>2.1999999999999999E-5</v>
      </c>
    </row>
    <row r="160" spans="1:7">
      <c r="A160" s="22" t="s">
        <v>25</v>
      </c>
      <c r="B160" s="22" t="s">
        <v>25</v>
      </c>
      <c r="C160" s="22" t="s">
        <v>104</v>
      </c>
      <c r="D160" s="20">
        <v>3</v>
      </c>
      <c r="E160" s="25">
        <v>0.79998000000000002</v>
      </c>
      <c r="F160" s="25">
        <v>0.66313900000000003</v>
      </c>
      <c r="G160" s="25">
        <v>0.13684099999999999</v>
      </c>
    </row>
    <row r="161" spans="1:7">
      <c r="A161" s="22" t="s">
        <v>25</v>
      </c>
      <c r="B161" s="22" t="s">
        <v>25</v>
      </c>
      <c r="C161" s="22" t="s">
        <v>104</v>
      </c>
      <c r="D161" s="20">
        <v>5</v>
      </c>
      <c r="E161" s="25">
        <v>2.7299999999999998E-3</v>
      </c>
      <c r="F161" s="25">
        <v>9.3899999999999995E-4</v>
      </c>
      <c r="G161" s="25">
        <v>1.7909999999999998E-3</v>
      </c>
    </row>
    <row r="162" spans="1:7">
      <c r="A162" s="22" t="s">
        <v>25</v>
      </c>
      <c r="B162" s="22" t="s">
        <v>25</v>
      </c>
      <c r="C162" s="22" t="s">
        <v>104</v>
      </c>
      <c r="D162" s="20">
        <v>5</v>
      </c>
      <c r="E162" s="25">
        <v>9.2100000000000012E-3</v>
      </c>
      <c r="F162" s="25">
        <v>5.9800000000000001E-3</v>
      </c>
      <c r="G162" s="25">
        <v>3.2300000000000011E-3</v>
      </c>
    </row>
    <row r="163" spans="1:7">
      <c r="A163" s="22" t="s">
        <v>25</v>
      </c>
      <c r="B163" s="22" t="s">
        <v>25</v>
      </c>
      <c r="C163" s="22" t="s">
        <v>146</v>
      </c>
      <c r="D163" s="20">
        <v>6</v>
      </c>
      <c r="E163" s="25">
        <v>0</v>
      </c>
      <c r="F163" s="25">
        <v>1E-4</v>
      </c>
      <c r="G163" s="25">
        <v>-1E-4</v>
      </c>
    </row>
    <row r="164" spans="1:7">
      <c r="A164" s="22" t="s">
        <v>25</v>
      </c>
      <c r="B164" s="22" t="s">
        <v>25</v>
      </c>
      <c r="C164" s="22" t="s">
        <v>109</v>
      </c>
      <c r="D164" s="20">
        <v>5</v>
      </c>
      <c r="E164" s="25">
        <v>1.1820000000000001E-2</v>
      </c>
      <c r="F164" s="25">
        <v>1.1115999999999999E-2</v>
      </c>
      <c r="G164" s="25">
        <v>7.040000000000015E-4</v>
      </c>
    </row>
    <row r="165" spans="1:7" ht="30">
      <c r="A165" s="22" t="s">
        <v>25</v>
      </c>
      <c r="B165" s="22" t="s">
        <v>25</v>
      </c>
      <c r="C165" s="22" t="s">
        <v>79</v>
      </c>
      <c r="D165" s="20">
        <v>7</v>
      </c>
      <c r="E165" s="25">
        <v>6.8999999999999997E-4</v>
      </c>
      <c r="F165" s="25">
        <v>7.1999999999999994E-4</v>
      </c>
      <c r="G165" s="25">
        <v>-2.999999999999997E-5</v>
      </c>
    </row>
    <row r="166" spans="1:7">
      <c r="A166" s="22" t="s">
        <v>25</v>
      </c>
      <c r="B166" s="22" t="s">
        <v>25</v>
      </c>
      <c r="C166" s="22" t="s">
        <v>103</v>
      </c>
      <c r="D166" s="20">
        <v>7</v>
      </c>
      <c r="E166" s="25">
        <v>1.7999999999999998E-4</v>
      </c>
      <c r="F166" s="25">
        <v>3.5000000000000004E-5</v>
      </c>
      <c r="G166" s="25">
        <v>1.4499999999999997E-4</v>
      </c>
    </row>
    <row r="167" spans="1:7" ht="30">
      <c r="A167" s="22" t="s">
        <v>25</v>
      </c>
      <c r="B167" s="22" t="s">
        <v>25</v>
      </c>
      <c r="C167" s="22" t="s">
        <v>80</v>
      </c>
      <c r="D167" s="20">
        <v>7</v>
      </c>
      <c r="E167" s="25">
        <v>0</v>
      </c>
      <c r="F167" s="25">
        <v>2.3E-5</v>
      </c>
      <c r="G167" s="25">
        <v>-2.3E-5</v>
      </c>
    </row>
    <row r="168" spans="1:7">
      <c r="A168" s="22" t="s">
        <v>25</v>
      </c>
      <c r="B168" s="22" t="s">
        <v>25</v>
      </c>
      <c r="C168" s="22" t="s">
        <v>177</v>
      </c>
      <c r="D168" s="20">
        <v>6</v>
      </c>
      <c r="E168" s="25">
        <v>0</v>
      </c>
      <c r="F168" s="25">
        <v>2.9599999999999998E-4</v>
      </c>
      <c r="G168" s="25">
        <v>-2.9599999999999998E-4</v>
      </c>
    </row>
    <row r="169" spans="1:7" ht="90">
      <c r="A169" s="22" t="s">
        <v>25</v>
      </c>
      <c r="B169" s="22" t="s">
        <v>25</v>
      </c>
      <c r="C169" s="22" t="s">
        <v>149</v>
      </c>
      <c r="D169" s="20">
        <v>7</v>
      </c>
      <c r="E169" s="25">
        <v>8.9999999999999992E-5</v>
      </c>
      <c r="F169" s="25">
        <v>1.7299999999999998E-4</v>
      </c>
      <c r="G169" s="25">
        <v>-8.2999999999999985E-5</v>
      </c>
    </row>
    <row r="170" spans="1:7" ht="30">
      <c r="A170" s="22" t="s">
        <v>28</v>
      </c>
      <c r="B170" s="22" t="s">
        <v>28</v>
      </c>
      <c r="C170" s="22" t="s">
        <v>178</v>
      </c>
      <c r="D170" s="20">
        <v>7</v>
      </c>
      <c r="E170" s="25">
        <v>0</v>
      </c>
      <c r="F170" s="25">
        <v>4.3999999999999999E-5</v>
      </c>
      <c r="G170" s="25">
        <v>-4.3999999999999999E-5</v>
      </c>
    </row>
    <row r="171" spans="1:7">
      <c r="A171" s="22" t="s">
        <v>25</v>
      </c>
      <c r="B171" s="22" t="s">
        <v>25</v>
      </c>
      <c r="C171" s="22" t="s">
        <v>81</v>
      </c>
      <c r="D171" s="20">
        <v>6</v>
      </c>
      <c r="E171" s="25">
        <v>4.7999999999999996E-4</v>
      </c>
      <c r="F171" s="25">
        <v>1.1539999999999999E-3</v>
      </c>
      <c r="G171" s="25">
        <v>-6.739999999999999E-4</v>
      </c>
    </row>
    <row r="172" spans="1:7" ht="30">
      <c r="A172" s="22" t="s">
        <v>25</v>
      </c>
      <c r="B172" s="22" t="s">
        <v>25</v>
      </c>
      <c r="C172" s="22" t="s">
        <v>179</v>
      </c>
      <c r="D172" s="20">
        <v>6</v>
      </c>
      <c r="E172" s="25">
        <v>0</v>
      </c>
      <c r="F172" s="25">
        <v>1.3540000000000002E-3</v>
      </c>
      <c r="G172" s="25">
        <v>-1.3540000000000002E-3</v>
      </c>
    </row>
    <row r="173" spans="1:7" ht="30">
      <c r="A173" s="22" t="s">
        <v>25</v>
      </c>
      <c r="B173" s="22" t="s">
        <v>25</v>
      </c>
      <c r="C173" s="22" t="s">
        <v>92</v>
      </c>
      <c r="D173" s="20">
        <v>7</v>
      </c>
      <c r="E173" s="25">
        <v>5.9999999999999995E-5</v>
      </c>
      <c r="F173" s="25">
        <v>1.1E-4</v>
      </c>
      <c r="G173" s="25">
        <v>-5.0000000000000009E-5</v>
      </c>
    </row>
    <row r="174" spans="1:7" ht="30">
      <c r="A174" s="22" t="s">
        <v>28</v>
      </c>
      <c r="B174" s="22" t="s">
        <v>28</v>
      </c>
      <c r="C174" s="22" t="s">
        <v>92</v>
      </c>
      <c r="D174" s="20">
        <v>6</v>
      </c>
      <c r="E174" s="25">
        <v>0</v>
      </c>
      <c r="F174" s="25">
        <v>3.1800000000000003E-4</v>
      </c>
      <c r="G174" s="25">
        <v>-3.1800000000000003E-4</v>
      </c>
    </row>
    <row r="175" spans="1:7">
      <c r="A175" s="22" t="s">
        <v>9</v>
      </c>
      <c r="B175" s="22" t="s">
        <v>9</v>
      </c>
      <c r="C175" s="22" t="s">
        <v>180</v>
      </c>
      <c r="D175" s="20">
        <v>6</v>
      </c>
      <c r="E175" s="25">
        <v>0</v>
      </c>
      <c r="F175" s="25">
        <v>1.3300000000000001E-4</v>
      </c>
      <c r="G175" s="25">
        <v>-1.3300000000000001E-4</v>
      </c>
    </row>
    <row r="176" spans="1:7" ht="30">
      <c r="A176" s="22" t="s">
        <v>25</v>
      </c>
      <c r="B176" s="22" t="s">
        <v>25</v>
      </c>
      <c r="C176" s="22" t="s">
        <v>181</v>
      </c>
      <c r="D176" s="20">
        <v>6</v>
      </c>
      <c r="E176" s="25">
        <v>0</v>
      </c>
      <c r="F176" s="25">
        <v>6.3199999999999997E-4</v>
      </c>
      <c r="G176" s="25">
        <v>-6.3199999999999997E-4</v>
      </c>
    </row>
    <row r="177" spans="1:7">
      <c r="A177" s="22" t="s">
        <v>25</v>
      </c>
      <c r="B177" s="22" t="s">
        <v>25</v>
      </c>
      <c r="C177" s="22" t="s">
        <v>182</v>
      </c>
      <c r="D177" s="20">
        <v>6</v>
      </c>
      <c r="E177" s="25">
        <v>0</v>
      </c>
      <c r="F177" s="25">
        <v>6.6399999999999999E-4</v>
      </c>
      <c r="G177" s="25">
        <v>-6.6399999999999999E-4</v>
      </c>
    </row>
    <row r="178" spans="1:7" ht="30">
      <c r="A178" s="22" t="s">
        <v>25</v>
      </c>
      <c r="B178" s="22" t="s">
        <v>25</v>
      </c>
      <c r="C178" s="22" t="s">
        <v>183</v>
      </c>
      <c r="D178" s="20">
        <v>7</v>
      </c>
      <c r="E178" s="25">
        <v>0</v>
      </c>
      <c r="F178" s="25">
        <v>4.9000000000000005E-5</v>
      </c>
      <c r="G178" s="25">
        <v>-4.9000000000000005E-5</v>
      </c>
    </row>
    <row r="179" spans="1:7">
      <c r="A179" s="22" t="s">
        <v>25</v>
      </c>
      <c r="B179" s="22" t="s">
        <v>25</v>
      </c>
      <c r="C179" s="22" t="s">
        <v>82</v>
      </c>
      <c r="D179" s="20">
        <v>6</v>
      </c>
      <c r="E179" s="25">
        <v>3.0000000000000001E-3</v>
      </c>
      <c r="F179" s="25">
        <v>1.835E-3</v>
      </c>
      <c r="G179" s="25">
        <v>1.165E-3</v>
      </c>
    </row>
    <row r="180" spans="1:7" ht="45">
      <c r="A180" s="22" t="s">
        <v>25</v>
      </c>
      <c r="B180" s="22" t="s">
        <v>25</v>
      </c>
      <c r="C180" s="22" t="s">
        <v>184</v>
      </c>
      <c r="D180" s="20">
        <v>7</v>
      </c>
      <c r="E180" s="25">
        <v>0</v>
      </c>
      <c r="F180" s="25">
        <v>7.2999999999999999E-5</v>
      </c>
      <c r="G180" s="25">
        <v>-7.2999999999999999E-5</v>
      </c>
    </row>
    <row r="181" spans="1:7" ht="30">
      <c r="A181" s="22" t="s">
        <v>28</v>
      </c>
      <c r="B181" s="22" t="s">
        <v>28</v>
      </c>
      <c r="C181" s="22" t="s">
        <v>185</v>
      </c>
      <c r="D181" s="20">
        <v>7</v>
      </c>
      <c r="E181" s="25">
        <v>2.9999999999999997E-5</v>
      </c>
      <c r="F181" s="25">
        <v>4.15E-4</v>
      </c>
      <c r="G181" s="25">
        <v>-3.8500000000000003E-4</v>
      </c>
    </row>
    <row r="182" spans="1:7">
      <c r="A182" s="22" t="s">
        <v>25</v>
      </c>
      <c r="B182" s="22" t="s">
        <v>25</v>
      </c>
      <c r="C182" s="22" t="s">
        <v>129</v>
      </c>
      <c r="D182" s="20">
        <v>5</v>
      </c>
      <c r="E182" s="25">
        <v>4.9800000000000001E-3</v>
      </c>
      <c r="F182" s="25">
        <v>8.9999999999999998E-4</v>
      </c>
      <c r="G182" s="25">
        <v>4.0800000000000003E-3</v>
      </c>
    </row>
    <row r="183" spans="1:7" ht="30">
      <c r="A183" s="22" t="s">
        <v>24</v>
      </c>
      <c r="B183" s="22" t="s">
        <v>24</v>
      </c>
      <c r="C183" s="22" t="s">
        <v>145</v>
      </c>
      <c r="D183" s="20">
        <v>6</v>
      </c>
      <c r="E183" s="25">
        <v>1.4999999999999999E-4</v>
      </c>
      <c r="F183" s="25">
        <v>2.2999999999999998E-4</v>
      </c>
      <c r="G183" s="25">
        <v>-7.9999999999999993E-5</v>
      </c>
    </row>
    <row r="184" spans="1:7">
      <c r="A184" s="22" t="s">
        <v>25</v>
      </c>
      <c r="B184" s="22" t="s">
        <v>25</v>
      </c>
      <c r="C184" s="22" t="s">
        <v>186</v>
      </c>
      <c r="D184" s="20">
        <v>7</v>
      </c>
      <c r="E184" s="25">
        <v>0</v>
      </c>
      <c r="F184" s="25">
        <v>1.2999999999999999E-5</v>
      </c>
      <c r="G184" s="25">
        <v>-1.2999999999999999E-5</v>
      </c>
    </row>
    <row r="185" spans="1:7">
      <c r="A185" s="22" t="s">
        <v>25</v>
      </c>
      <c r="B185" s="22" t="s">
        <v>25</v>
      </c>
      <c r="C185" s="22" t="s">
        <v>147</v>
      </c>
      <c r="D185" s="20">
        <v>6</v>
      </c>
      <c r="E185" s="25">
        <v>6.0000000000000001E-3</v>
      </c>
      <c r="F185" s="25">
        <v>3.9849999999999998E-3</v>
      </c>
      <c r="G185" s="25">
        <v>2.0150000000000003E-3</v>
      </c>
    </row>
    <row r="186" spans="1:7" ht="30">
      <c r="A186" s="22" t="s">
        <v>25</v>
      </c>
      <c r="B186" s="22" t="s">
        <v>25</v>
      </c>
      <c r="C186" s="22" t="s">
        <v>187</v>
      </c>
      <c r="D186" s="20">
        <v>6</v>
      </c>
      <c r="E186" s="25">
        <v>0</v>
      </c>
      <c r="F186" s="25">
        <v>5.5000000000000002E-5</v>
      </c>
      <c r="G186" s="25">
        <v>-5.5000000000000002E-5</v>
      </c>
    </row>
    <row r="187" spans="1:7">
      <c r="A187" s="22" t="s">
        <v>25</v>
      </c>
      <c r="B187" s="22" t="s">
        <v>25</v>
      </c>
      <c r="C187" s="22" t="s">
        <v>139</v>
      </c>
      <c r="D187" s="20">
        <v>6</v>
      </c>
      <c r="E187" s="25">
        <v>3.3E-4</v>
      </c>
      <c r="F187" s="25">
        <v>6.4500000000000007E-4</v>
      </c>
      <c r="G187" s="25">
        <v>-3.1500000000000007E-4</v>
      </c>
    </row>
    <row r="188" spans="1:7" ht="45">
      <c r="A188" s="22" t="s">
        <v>43</v>
      </c>
      <c r="B188" s="22" t="s">
        <v>43</v>
      </c>
      <c r="C188" s="22" t="s">
        <v>188</v>
      </c>
      <c r="D188" s="20">
        <v>7</v>
      </c>
      <c r="E188" s="25">
        <v>0</v>
      </c>
      <c r="F188" s="25">
        <v>5.1999999999999998E-3</v>
      </c>
      <c r="G188" s="25">
        <v>-5.1999999999999998E-3</v>
      </c>
    </row>
    <row r="189" spans="1:7" ht="30">
      <c r="A189" s="22" t="s">
        <v>27</v>
      </c>
      <c r="B189" s="22" t="s">
        <v>27</v>
      </c>
      <c r="C189" s="23" t="s">
        <v>191</v>
      </c>
      <c r="D189" s="23">
        <v>6</v>
      </c>
      <c r="E189" s="24">
        <v>1E-3</v>
      </c>
      <c r="F189" s="24">
        <v>-1E-3</v>
      </c>
      <c r="G189" s="25">
        <v>0</v>
      </c>
    </row>
    <row r="190" spans="1:7" ht="30">
      <c r="A190" s="22" t="s">
        <v>27</v>
      </c>
      <c r="B190" s="22" t="s">
        <v>27</v>
      </c>
      <c r="C190" s="23" t="s">
        <v>191</v>
      </c>
      <c r="D190" s="23">
        <v>7</v>
      </c>
      <c r="E190" s="24">
        <v>1E-3</v>
      </c>
      <c r="F190" s="24">
        <v>1E-3</v>
      </c>
      <c r="G190" s="25">
        <v>0</v>
      </c>
    </row>
    <row r="191" spans="1:7">
      <c r="C191" s="26" t="s">
        <v>189</v>
      </c>
      <c r="D191" s="27"/>
      <c r="E191" s="30">
        <f>SUM(E24:E190)</f>
        <v>2.8575200000000005</v>
      </c>
      <c r="F191" s="32">
        <f>SUM(F24:F190)</f>
        <v>2.2896640000000006</v>
      </c>
      <c r="G191" s="34">
        <f>SUM(G24:G190)</f>
        <v>0.56585600000000003</v>
      </c>
    </row>
    <row r="192" spans="1:7">
      <c r="C192" s="28"/>
      <c r="D192" s="29"/>
      <c r="E192" s="31"/>
      <c r="F192" s="33"/>
      <c r="G192" s="35"/>
    </row>
    <row r="193" spans="3:7">
      <c r="C193" s="36" t="s">
        <v>190</v>
      </c>
      <c r="D193" s="37"/>
      <c r="E193" s="33">
        <f>E21+E191</f>
        <v>5.559571</v>
      </c>
      <c r="F193" s="33">
        <f t="shared" ref="F193:G193" si="3">F21+F191</f>
        <v>4.9917150000000001</v>
      </c>
      <c r="G193" s="33">
        <f t="shared" si="3"/>
        <v>0.56585600000000003</v>
      </c>
    </row>
    <row r="194" spans="3:7">
      <c r="C194" s="37"/>
      <c r="D194" s="37"/>
      <c r="E194" s="38"/>
      <c r="F194" s="38"/>
      <c r="G194" s="38"/>
    </row>
  </sheetData>
  <mergeCells count="9">
    <mergeCell ref="A1:G1"/>
    <mergeCell ref="C191:D192"/>
    <mergeCell ref="E191:E192"/>
    <mergeCell ref="F191:F192"/>
    <mergeCell ref="G191:G192"/>
    <mergeCell ref="C193:D194"/>
    <mergeCell ref="E193:E194"/>
    <mergeCell ref="F193:F194"/>
    <mergeCell ref="G193:G194"/>
  </mergeCells>
  <pageMargins left="0.70866141732283472" right="0.51181102362204722" top="0.74803149606299213" bottom="0.74803149606299213" header="0.31496062992125984" footer="0.31496062992125984"/>
  <pageSetup paperSize="9" scale="6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kuzgaz888</cp:lastModifiedBy>
  <cp:lastPrinted>2021-07-07T12:57:49Z</cp:lastPrinted>
  <dcterms:created xsi:type="dcterms:W3CDTF">2019-02-05T10:31:31Z</dcterms:created>
  <dcterms:modified xsi:type="dcterms:W3CDTF">2021-07-07T13:12:05Z</dcterms:modified>
</cp:coreProperties>
</file>